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70" windowHeight="8520" tabRatio="837" activeTab="2"/>
  </bookViews>
  <sheets>
    <sheet name="学生选课范例1" sheetId="12" r:id="rId1"/>
    <sheet name="学生选课范例2" sheetId="14" r:id="rId2"/>
    <sheet name="学生选课范例3" sheetId="15" r:id="rId3"/>
  </sheets>
  <definedNames>
    <definedName name="_xlnm.Print_Area" localSheetId="0">学生选课范例1!$A$1:$F$79</definedName>
    <definedName name="_xlnm.Print_Area" localSheetId="1">学生选课范例2!$A$1:$F$78</definedName>
    <definedName name="_xlnm.Print_Area" localSheetId="2">学生选课范例3!$A$1:$F$76</definedName>
    <definedName name="_xlnm.Print_Titles" localSheetId="0">学生选课范例1!$1:$1</definedName>
    <definedName name="_xlnm.Print_Titles" localSheetId="1">学生选课范例2!$1:$1</definedName>
    <definedName name="_xlnm.Print_Titles" localSheetId="2">学生选课范例3!$1:$1</definedName>
  </definedNames>
  <calcPr calcId="124519"/>
</workbook>
</file>

<file path=xl/calcChain.xml><?xml version="1.0" encoding="utf-8"?>
<calcChain xmlns="http://schemas.openxmlformats.org/spreadsheetml/2006/main">
  <c r="C75" i="12"/>
  <c r="C72" i="15"/>
  <c r="C74" i="14"/>
  <c r="C67"/>
  <c r="C55"/>
  <c r="F55"/>
  <c r="C48"/>
  <c r="F56" i="12"/>
  <c r="C56"/>
  <c r="F55" i="15"/>
  <c r="C55"/>
  <c r="F72"/>
  <c r="F67"/>
  <c r="C67"/>
  <c r="C73" s="1"/>
  <c r="F49"/>
  <c r="C49"/>
  <c r="C56"/>
  <c r="F37"/>
  <c r="C37"/>
  <c r="F35"/>
  <c r="C35"/>
  <c r="C38" s="1"/>
  <c r="F17"/>
  <c r="C17"/>
  <c r="F14"/>
  <c r="F18" s="1"/>
  <c r="C14"/>
  <c r="F74" i="14"/>
  <c r="F67"/>
  <c r="F48"/>
  <c r="F56" s="1"/>
  <c r="F35"/>
  <c r="C35"/>
  <c r="F17"/>
  <c r="C17"/>
  <c r="F14"/>
  <c r="F18" s="1"/>
  <c r="C14"/>
  <c r="F73" i="15"/>
  <c r="F56"/>
  <c r="C74"/>
  <c r="F74"/>
  <c r="C18"/>
  <c r="C49" i="12"/>
  <c r="F68"/>
  <c r="C68"/>
  <c r="F75"/>
  <c r="F49"/>
  <c r="F57" s="1"/>
  <c r="C37"/>
  <c r="C38" s="1"/>
  <c r="F37"/>
  <c r="F35"/>
  <c r="C35"/>
  <c r="F17"/>
  <c r="C17"/>
  <c r="F14"/>
  <c r="F18" s="1"/>
  <c r="C14"/>
  <c r="F76"/>
  <c r="D75" i="15"/>
  <c r="C77" i="12" l="1"/>
  <c r="C37" i="14"/>
  <c r="F75"/>
  <c r="F38" i="12"/>
  <c r="F38" i="15"/>
  <c r="C57" i="12"/>
  <c r="C76"/>
  <c r="C56" i="14"/>
  <c r="C18"/>
  <c r="F37"/>
  <c r="C75"/>
  <c r="C76"/>
  <c r="F76"/>
  <c r="F77" i="12"/>
  <c r="C18"/>
  <c r="D78" l="1"/>
  <c r="D77" i="14"/>
</calcChain>
</file>

<file path=xl/sharedStrings.xml><?xml version="1.0" encoding="utf-8"?>
<sst xmlns="http://schemas.openxmlformats.org/spreadsheetml/2006/main" count="509" uniqueCount="138">
  <si>
    <t>选修课合计</t>
  </si>
  <si>
    <t>学期合计</t>
  </si>
  <si>
    <t>中国近现代史纲要</t>
  </si>
  <si>
    <t>形势与政策</t>
  </si>
  <si>
    <t>心理素质与生涯发展</t>
  </si>
  <si>
    <t>大学计算机基础
（基础能力测试+大学计算机A）</t>
  </si>
  <si>
    <t>思想道德修养与法律基础</t>
  </si>
  <si>
    <t>通识必修</t>
  </si>
  <si>
    <t>通识必修</t>
    <phoneticPr fontId="3" type="noConversion"/>
  </si>
  <si>
    <t>马克思主义基本原理概论</t>
  </si>
  <si>
    <t>马克思主义理论与实践</t>
  </si>
  <si>
    <t>毛泽东思想和中国特色社会主义理论体系概论</t>
  </si>
  <si>
    <t>通识选修课</t>
  </si>
  <si>
    <t>通识选修课</t>
    <phoneticPr fontId="3" type="noConversion"/>
  </si>
  <si>
    <t>高等数学A（上）</t>
  </si>
  <si>
    <t>线性代数</t>
  </si>
  <si>
    <t>学类核心</t>
  </si>
  <si>
    <t>学门核心</t>
    <phoneticPr fontId="3" type="noConversion"/>
  </si>
  <si>
    <t>学类核心</t>
    <phoneticPr fontId="3" type="noConversion"/>
  </si>
  <si>
    <t>高等数学A（下）</t>
  </si>
  <si>
    <t>概率论论与数理统计（理）</t>
  </si>
  <si>
    <t>大学物理实验</t>
  </si>
  <si>
    <t>复变函数与积分变换</t>
  </si>
  <si>
    <t>数字电子技术</t>
  </si>
  <si>
    <t>电磁场</t>
  </si>
  <si>
    <t>模拟电子技术</t>
  </si>
  <si>
    <t>微机原理及应用</t>
  </si>
  <si>
    <t>劳动</t>
  </si>
  <si>
    <t>集中实践必修</t>
    <phoneticPr fontId="3" type="noConversion"/>
  </si>
  <si>
    <t>逻辑与批判性思维训练</t>
  </si>
  <si>
    <t>电力电子技术</t>
    <phoneticPr fontId="3" type="noConversion"/>
  </si>
  <si>
    <t>电机学</t>
  </si>
  <si>
    <t>电力系统稳态分析</t>
  </si>
  <si>
    <t>专业核心</t>
    <phoneticPr fontId="3" type="noConversion"/>
  </si>
  <si>
    <t>电力系统潮流计算课程设计</t>
  </si>
  <si>
    <t>电力系统暂态分析</t>
  </si>
  <si>
    <t xml:space="preserve">普通话测试 </t>
  </si>
  <si>
    <t>创新创业实践</t>
  </si>
  <si>
    <t>电力系统动态模拟仿真综合实验</t>
  </si>
  <si>
    <t>继电保护原理课程设计</t>
  </si>
  <si>
    <t>专业综合实验</t>
  </si>
  <si>
    <t>集中实践必修</t>
    <phoneticPr fontId="3" type="noConversion"/>
  </si>
  <si>
    <t>毕业实习</t>
  </si>
  <si>
    <t>毕业设计(论文)</t>
  </si>
  <si>
    <t>必修课合计</t>
    <phoneticPr fontId="3" type="noConversion"/>
  </si>
  <si>
    <t>必修课合计</t>
  </si>
  <si>
    <t>选修课合计</t>
  </si>
  <si>
    <t>课程名称</t>
    <phoneticPr fontId="3" type="noConversion"/>
  </si>
  <si>
    <t>学分</t>
    <phoneticPr fontId="3" type="noConversion"/>
  </si>
  <si>
    <t>学类核心</t>
    <phoneticPr fontId="3" type="noConversion"/>
  </si>
  <si>
    <t>必修课合计</t>
  </si>
  <si>
    <t>必修课合计</t>
  </si>
  <si>
    <t>选修课合计</t>
  </si>
  <si>
    <t>选修课合计</t>
  </si>
  <si>
    <t>学期合计</t>
    <phoneticPr fontId="3" type="noConversion"/>
  </si>
  <si>
    <t>集中实践必修</t>
    <phoneticPr fontId="3" type="noConversion"/>
  </si>
  <si>
    <t>集中实践必修</t>
    <phoneticPr fontId="3" type="noConversion"/>
  </si>
  <si>
    <t>必修课合计</t>
    <phoneticPr fontId="3" type="noConversion"/>
  </si>
  <si>
    <t>选修课合计</t>
  </si>
  <si>
    <t>学期合计</t>
    <phoneticPr fontId="3" type="noConversion"/>
  </si>
  <si>
    <t>总选修学分</t>
    <phoneticPr fontId="3" type="noConversion"/>
  </si>
  <si>
    <t>总必修学分</t>
    <phoneticPr fontId="3" type="noConversion"/>
  </si>
  <si>
    <t>总学分</t>
    <phoneticPr fontId="3" type="noConversion"/>
  </si>
  <si>
    <t>发电厂电气部分 *</t>
    <phoneticPr fontId="3" type="noConversion"/>
  </si>
  <si>
    <t>高电压技术 *</t>
    <phoneticPr fontId="3" type="noConversion"/>
  </si>
  <si>
    <t>电气接线原理与安装技术 *</t>
    <phoneticPr fontId="3" type="noConversion"/>
  </si>
  <si>
    <t>电力系统继电保护 *</t>
    <phoneticPr fontId="3" type="noConversion"/>
  </si>
  <si>
    <t>电力系统自动控制与装置 *</t>
    <phoneticPr fontId="3" type="noConversion"/>
  </si>
  <si>
    <t>C# 面向对象程序设计</t>
  </si>
  <si>
    <r>
      <rPr>
        <b/>
        <sz val="9"/>
        <rFont val="宋体"/>
        <charset val="134"/>
      </rPr>
      <t>专选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charset val="134"/>
      </rPr>
      <t>模块</t>
    </r>
    <r>
      <rPr>
        <b/>
        <sz val="9"/>
        <rFont val="Times New Roman"/>
        <family val="1"/>
      </rPr>
      <t>A</t>
    </r>
    <phoneticPr fontId="3" type="noConversion"/>
  </si>
  <si>
    <t>工程设计软件大赛</t>
  </si>
  <si>
    <t>集中实践选修</t>
  </si>
  <si>
    <t>集中实践选修</t>
    <phoneticPr fontId="3" type="noConversion"/>
  </si>
  <si>
    <t>数据库基础与应用</t>
  </si>
  <si>
    <t>单片机原理及应用</t>
  </si>
  <si>
    <t>发电厂动力部分</t>
    <phoneticPr fontId="3" type="noConversion"/>
  </si>
  <si>
    <t>专选 模块B</t>
    <phoneticPr fontId="3" type="noConversion"/>
  </si>
  <si>
    <t>电力系统专业英语</t>
  </si>
  <si>
    <t>电力系统规划与可靠性</t>
  </si>
  <si>
    <t>电力系统最优化概论</t>
  </si>
  <si>
    <t>电力系统调度自动化</t>
  </si>
  <si>
    <t>电力系统专业软件应用</t>
  </si>
  <si>
    <t>专选 模块B</t>
    <phoneticPr fontId="3" type="noConversion"/>
  </si>
  <si>
    <t>信号与系统分析</t>
  </si>
  <si>
    <t>输电线路设计与运行</t>
  </si>
  <si>
    <t>电力工程概预算原理</t>
  </si>
  <si>
    <t>直流输电与灵活交流输电系统</t>
  </si>
  <si>
    <r>
      <rPr>
        <b/>
        <sz val="10.5"/>
        <rFont val="黑体"/>
        <charset val="134"/>
      </rPr>
      <t>第一学期</t>
    </r>
  </si>
  <si>
    <r>
      <rPr>
        <b/>
        <sz val="10.5"/>
        <rFont val="黑体"/>
        <charset val="134"/>
      </rPr>
      <t>第二学期</t>
    </r>
  </si>
  <si>
    <r>
      <t>C</t>
    </r>
    <r>
      <rPr>
        <sz val="9"/>
        <rFont val="宋体"/>
        <charset val="134"/>
      </rPr>
      <t>语言及算法设计</t>
    </r>
    <phoneticPr fontId="3" type="noConversion"/>
  </si>
  <si>
    <r>
      <rPr>
        <b/>
        <sz val="10"/>
        <rFont val="黑体"/>
        <charset val="134"/>
      </rPr>
      <t>第三学期</t>
    </r>
  </si>
  <si>
    <r>
      <rPr>
        <b/>
        <sz val="10"/>
        <rFont val="黑体"/>
        <charset val="134"/>
      </rPr>
      <t>第四学期</t>
    </r>
  </si>
  <si>
    <r>
      <rPr>
        <b/>
        <sz val="10"/>
        <rFont val="黑体"/>
        <charset val="134"/>
      </rPr>
      <t>第五学期</t>
    </r>
  </si>
  <si>
    <r>
      <rPr>
        <b/>
        <sz val="10"/>
        <rFont val="黑体"/>
        <charset val="134"/>
      </rPr>
      <t>第六学期</t>
    </r>
  </si>
  <si>
    <r>
      <rPr>
        <b/>
        <sz val="10"/>
        <rFont val="宋体"/>
        <charset val="134"/>
      </rPr>
      <t>必修课合计</t>
    </r>
    <phoneticPr fontId="3" type="noConversion"/>
  </si>
  <si>
    <r>
      <rPr>
        <b/>
        <sz val="9"/>
        <rFont val="宋体"/>
        <charset val="134"/>
      </rPr>
      <t>专选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charset val="134"/>
      </rPr>
      <t>模块</t>
    </r>
    <r>
      <rPr>
        <b/>
        <sz val="9"/>
        <rFont val="Times New Roman"/>
        <family val="1"/>
      </rPr>
      <t>B</t>
    </r>
    <phoneticPr fontId="3" type="noConversion"/>
  </si>
  <si>
    <r>
      <rPr>
        <b/>
        <sz val="10"/>
        <rFont val="宋体"/>
        <charset val="134"/>
      </rPr>
      <t>选修课合计</t>
    </r>
    <phoneticPr fontId="3" type="noConversion"/>
  </si>
  <si>
    <r>
      <rPr>
        <b/>
        <sz val="10"/>
        <rFont val="黑体"/>
        <charset val="134"/>
      </rPr>
      <t>第七学期</t>
    </r>
  </si>
  <si>
    <r>
      <rPr>
        <b/>
        <sz val="10"/>
        <rFont val="黑体"/>
        <charset val="134"/>
      </rPr>
      <t>第八学期</t>
    </r>
    <phoneticPr fontId="3" type="noConversion"/>
  </si>
  <si>
    <t>电力系统专业软件应用</t>
    <phoneticPr fontId="27" type="noConversion"/>
  </si>
  <si>
    <t>大学英语（三）或
高级英语（一）</t>
    <phoneticPr fontId="3" type="noConversion"/>
  </si>
  <si>
    <r>
      <rPr>
        <sz val="9"/>
        <rFont val="宋体"/>
        <charset val="134"/>
      </rPr>
      <t>大学英语（四）或
高级英语（二）</t>
    </r>
    <phoneticPr fontId="27" type="noConversion"/>
  </si>
  <si>
    <r>
      <rPr>
        <sz val="9"/>
        <rFont val="宋体"/>
        <charset val="134"/>
      </rPr>
      <t>大学英语（四）或
高级英语（二）</t>
    </r>
    <phoneticPr fontId="3" type="noConversion"/>
  </si>
  <si>
    <r>
      <t>自动控制理论</t>
    </r>
    <r>
      <rPr>
        <sz val="9"/>
        <rFont val="Times New Roman"/>
        <family val="1"/>
      </rPr>
      <t xml:space="preserve"> (S)</t>
    </r>
    <phoneticPr fontId="3" type="noConversion"/>
  </si>
  <si>
    <t>金工实习（四）</t>
    <phoneticPr fontId="3" type="noConversion"/>
  </si>
  <si>
    <t>中文写作实训</t>
    <phoneticPr fontId="3" type="noConversion"/>
  </si>
  <si>
    <t>集中实践必修</t>
    <phoneticPr fontId="27" type="noConversion"/>
  </si>
  <si>
    <t>电气工程概论</t>
    <phoneticPr fontId="3" type="noConversion"/>
  </si>
  <si>
    <t>电力系统短路计算课程设计</t>
    <phoneticPr fontId="3" type="noConversion"/>
  </si>
  <si>
    <t>电气接线原理与安装实训</t>
    <phoneticPr fontId="3" type="noConversion"/>
  </si>
  <si>
    <t>发电厂电气部分课程设计</t>
    <phoneticPr fontId="3" type="noConversion"/>
  </si>
  <si>
    <t>工程认识实习</t>
    <phoneticPr fontId="3" type="noConversion"/>
  </si>
  <si>
    <t>电子作品设计与制作试验</t>
    <phoneticPr fontId="3" type="noConversion"/>
  </si>
  <si>
    <r>
      <rPr>
        <b/>
        <sz val="14"/>
        <rFont val="宋体"/>
        <charset val="134"/>
      </rPr>
      <t>电气工程及其自动化专业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charset val="134"/>
      </rPr>
      <t>选课范例（电力系统分析与运行方向）</t>
    </r>
    <phoneticPr fontId="25" type="noConversion"/>
  </si>
  <si>
    <r>
      <rPr>
        <b/>
        <sz val="14"/>
        <rFont val="宋体"/>
        <charset val="134"/>
      </rPr>
      <t>电气工程及其自动化专业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charset val="134"/>
      </rPr>
      <t>选课范例（电力系统自动化方向）</t>
    </r>
    <phoneticPr fontId="25" type="noConversion"/>
  </si>
  <si>
    <r>
      <rPr>
        <b/>
        <sz val="14"/>
        <rFont val="宋体"/>
        <charset val="134"/>
      </rPr>
      <t>电气工程及其自动化专业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charset val="134"/>
      </rPr>
      <t>选课范例（电力工程方向）</t>
    </r>
    <phoneticPr fontId="25" type="noConversion"/>
  </si>
  <si>
    <t>大学英语（一）</t>
    <phoneticPr fontId="3" type="noConversion"/>
  </si>
  <si>
    <r>
      <t>体育</t>
    </r>
    <r>
      <rPr>
        <sz val="9"/>
        <rFont val="宋体"/>
        <charset val="134"/>
      </rPr>
      <t>（一）</t>
    </r>
    <phoneticPr fontId="3" type="noConversion"/>
  </si>
  <si>
    <t>大学英语（二）</t>
    <phoneticPr fontId="3" type="noConversion"/>
  </si>
  <si>
    <r>
      <t>体育</t>
    </r>
    <r>
      <rPr>
        <sz val="9"/>
        <rFont val="宋体"/>
        <charset val="134"/>
      </rPr>
      <t>（二）</t>
    </r>
    <phoneticPr fontId="3" type="noConversion"/>
  </si>
  <si>
    <t>大学物理I（上）</t>
    <phoneticPr fontId="3" type="noConversion"/>
  </si>
  <si>
    <t>工程制图（非机类）</t>
    <phoneticPr fontId="3" type="noConversion"/>
  </si>
  <si>
    <r>
      <t>电路理论（一）</t>
    </r>
    <r>
      <rPr>
        <sz val="9"/>
        <rFont val="Times New Roman"/>
        <family val="1"/>
      </rPr>
      <t xml:space="preserve"> (S)</t>
    </r>
    <phoneticPr fontId="3" type="noConversion"/>
  </si>
  <si>
    <t>体育（三）</t>
    <phoneticPr fontId="3" type="noConversion"/>
  </si>
  <si>
    <t>大学物理I（下）</t>
    <phoneticPr fontId="3" type="noConversion"/>
  </si>
  <si>
    <r>
      <t>电路理论</t>
    </r>
    <r>
      <rPr>
        <sz val="9"/>
        <rFont val="宋体"/>
        <charset val="134"/>
      </rPr>
      <t>（二）</t>
    </r>
    <r>
      <rPr>
        <sz val="9"/>
        <rFont val="Times New Roman"/>
        <family val="1"/>
      </rPr>
      <t>(S)</t>
    </r>
    <phoneticPr fontId="3" type="noConversion"/>
  </si>
  <si>
    <r>
      <t>体育</t>
    </r>
    <r>
      <rPr>
        <sz val="9"/>
        <rFont val="宋体"/>
        <charset val="134"/>
      </rPr>
      <t>（四）</t>
    </r>
    <phoneticPr fontId="3" type="noConversion"/>
  </si>
  <si>
    <r>
      <t>自动控制理论</t>
    </r>
    <r>
      <rPr>
        <sz val="9"/>
        <rFont val="Times New Roman"/>
        <family val="1"/>
      </rPr>
      <t xml:space="preserve"> (S)</t>
    </r>
    <phoneticPr fontId="3" type="noConversion"/>
  </si>
  <si>
    <t>高等数学A（上）</t>
    <phoneticPr fontId="3" type="noConversion"/>
  </si>
  <si>
    <t>PLC原理及应用</t>
    <phoneticPr fontId="27" type="noConversion"/>
  </si>
  <si>
    <t>继电器-接触器系统设计</t>
    <phoneticPr fontId="27" type="noConversion"/>
  </si>
  <si>
    <t>说明：1.本选课范例满足但不限于仅满足学分选修的最基本要求；
     2.本范例仅作参考，并非选课的最优方案。</t>
    <phoneticPr fontId="25" type="noConversion"/>
  </si>
  <si>
    <t>说明：1.本选课范例满足但不限于仅满足学分选修的最基本要求；
     2.本范例仅作参考，并非选课的最优方案。</t>
    <phoneticPr fontId="25" type="noConversion"/>
  </si>
  <si>
    <t>传感器与检测技术</t>
    <phoneticPr fontId="3" type="noConversion"/>
  </si>
  <si>
    <t>数据库基础与应用</t>
    <phoneticPr fontId="38" type="noConversion"/>
  </si>
  <si>
    <t>电力系统稳定器设计与仿真</t>
    <phoneticPr fontId="38" type="noConversion"/>
  </si>
  <si>
    <t>电气设备监测与故障诊断</t>
    <phoneticPr fontId="38" type="noConversion"/>
  </si>
  <si>
    <t>工程设计软件大赛</t>
    <phoneticPr fontId="38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</si>
</sst>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0"/>
      <name val="Times New Roman"/>
      <family val="1"/>
    </font>
    <font>
      <b/>
      <sz val="10.5"/>
      <name val="Times New Roman"/>
      <family val="1"/>
    </font>
    <font>
      <sz val="9"/>
      <name val="宋体"/>
      <charset val="134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Times New Roman"/>
      <family val="1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.5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4"/>
      <name val="Times New Roman"/>
      <family val="1"/>
    </font>
    <font>
      <b/>
      <sz val="14"/>
      <name val="宋体"/>
      <charset val="134"/>
    </font>
    <font>
      <sz val="10"/>
      <color rgb="FFFF0000"/>
      <name val="Times New Roman"/>
      <family val="1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</cellStyleXfs>
  <cellXfs count="114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/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9" xfId="0" applyFont="1" applyBorder="1"/>
    <xf numFmtId="0" fontId="24" fillId="0" borderId="20" xfId="0" applyFont="1" applyBorder="1"/>
    <xf numFmtId="0" fontId="24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/>
    <xf numFmtId="0" fontId="38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sqref="A1:F1"/>
    </sheetView>
  </sheetViews>
  <sheetFormatPr defaultRowHeight="20.100000000000001" customHeight="1"/>
  <cols>
    <col min="1" max="1" width="11.625" style="4" customWidth="1"/>
    <col min="2" max="2" width="24.625" style="4" customWidth="1"/>
    <col min="3" max="3" width="5.625" style="4" customWidth="1"/>
    <col min="4" max="4" width="11.625" style="4" customWidth="1"/>
    <col min="5" max="5" width="24.625" style="4" customWidth="1"/>
    <col min="6" max="6" width="5.625" style="4" customWidth="1"/>
    <col min="7" max="16384" width="9" style="4"/>
  </cols>
  <sheetData>
    <row r="1" spans="1:6" ht="27" customHeight="1">
      <c r="A1" s="110" t="s">
        <v>113</v>
      </c>
      <c r="B1" s="110"/>
      <c r="C1" s="110"/>
      <c r="D1" s="110"/>
      <c r="E1" s="110"/>
      <c r="F1" s="110"/>
    </row>
    <row r="2" spans="1:6" ht="20.100000000000001" customHeight="1">
      <c r="A2" s="111" t="s">
        <v>87</v>
      </c>
      <c r="B2" s="112"/>
      <c r="C2" s="113"/>
      <c r="D2" s="111" t="s">
        <v>88</v>
      </c>
      <c r="E2" s="112"/>
      <c r="F2" s="113"/>
    </row>
    <row r="3" spans="1:6" ht="20.100000000000001" customHeight="1">
      <c r="A3" s="15"/>
      <c r="B3" s="21" t="s">
        <v>47</v>
      </c>
      <c r="C3" s="21" t="s">
        <v>48</v>
      </c>
      <c r="D3" s="15"/>
      <c r="E3" s="21" t="s">
        <v>47</v>
      </c>
      <c r="F3" s="21" t="s">
        <v>48</v>
      </c>
    </row>
    <row r="4" spans="1:6" ht="14.25">
      <c r="A4" s="92" t="s">
        <v>8</v>
      </c>
      <c r="B4" s="17" t="s">
        <v>2</v>
      </c>
      <c r="C4" s="15">
        <v>2.5</v>
      </c>
      <c r="D4" s="92" t="s">
        <v>8</v>
      </c>
      <c r="E4" s="23" t="s">
        <v>6</v>
      </c>
      <c r="F4" s="15">
        <v>2.5</v>
      </c>
    </row>
    <row r="5" spans="1:6" ht="14.25">
      <c r="A5" s="95"/>
      <c r="B5" s="17" t="s">
        <v>3</v>
      </c>
      <c r="C5" s="15">
        <v>0</v>
      </c>
      <c r="D5" s="95"/>
      <c r="E5" s="17" t="s">
        <v>3</v>
      </c>
      <c r="F5" s="15">
        <v>0</v>
      </c>
    </row>
    <row r="6" spans="1:6" ht="14.25">
      <c r="A6" s="95"/>
      <c r="B6" s="23" t="s">
        <v>4</v>
      </c>
      <c r="C6" s="15">
        <v>1</v>
      </c>
      <c r="D6" s="95"/>
      <c r="E6" s="23" t="s">
        <v>4</v>
      </c>
      <c r="F6" s="15">
        <v>0.25</v>
      </c>
    </row>
    <row r="7" spans="1:6" ht="27" customHeight="1">
      <c r="A7" s="95"/>
      <c r="B7" s="23" t="s">
        <v>5</v>
      </c>
      <c r="C7" s="15">
        <v>3</v>
      </c>
      <c r="D7" s="95"/>
      <c r="E7" s="23" t="s">
        <v>118</v>
      </c>
      <c r="F7" s="15">
        <v>2</v>
      </c>
    </row>
    <row r="8" spans="1:6" ht="14.25" customHeight="1">
      <c r="A8" s="95"/>
      <c r="B8" s="45" t="s">
        <v>116</v>
      </c>
      <c r="C8" s="15">
        <v>2</v>
      </c>
      <c r="D8" s="107"/>
      <c r="E8" s="23" t="s">
        <v>119</v>
      </c>
      <c r="F8" s="15">
        <v>1</v>
      </c>
    </row>
    <row r="9" spans="1:6" ht="14.25" customHeight="1">
      <c r="A9" s="107"/>
      <c r="B9" s="23" t="s">
        <v>117</v>
      </c>
      <c r="C9" s="15">
        <v>1</v>
      </c>
      <c r="D9" s="92" t="s">
        <v>17</v>
      </c>
      <c r="E9" s="23" t="s">
        <v>19</v>
      </c>
      <c r="F9" s="15">
        <v>5</v>
      </c>
    </row>
    <row r="10" spans="1:6" ht="14.25" customHeight="1">
      <c r="A10" s="92" t="s">
        <v>17</v>
      </c>
      <c r="B10" s="23" t="s">
        <v>128</v>
      </c>
      <c r="C10" s="15">
        <v>5</v>
      </c>
      <c r="D10" s="107"/>
      <c r="E10" s="23" t="s">
        <v>120</v>
      </c>
      <c r="F10" s="15">
        <v>4</v>
      </c>
    </row>
    <row r="11" spans="1:6" ht="14.25" customHeight="1">
      <c r="A11" s="95"/>
      <c r="B11" s="17" t="s">
        <v>15</v>
      </c>
      <c r="C11" s="15">
        <v>2.5</v>
      </c>
      <c r="D11" s="92" t="s">
        <v>18</v>
      </c>
      <c r="E11" s="45" t="s">
        <v>121</v>
      </c>
      <c r="F11" s="1">
        <v>2</v>
      </c>
    </row>
    <row r="12" spans="1:6" ht="14.25" customHeight="1">
      <c r="A12" s="46" t="s">
        <v>18</v>
      </c>
      <c r="B12" s="17" t="s">
        <v>89</v>
      </c>
      <c r="C12" s="15">
        <v>2.5</v>
      </c>
      <c r="D12" s="94"/>
      <c r="E12" s="45" t="s">
        <v>122</v>
      </c>
      <c r="F12" s="15">
        <v>3.5</v>
      </c>
    </row>
    <row r="13" spans="1:6" ht="14.25" customHeight="1">
      <c r="A13" s="10"/>
      <c r="B13" s="54"/>
      <c r="C13" s="15"/>
      <c r="D13" s="19" t="s">
        <v>28</v>
      </c>
      <c r="E13" s="24" t="s">
        <v>27</v>
      </c>
      <c r="F13" s="1">
        <v>0.5</v>
      </c>
    </row>
    <row r="14" spans="1:6" ht="14.25">
      <c r="A14" s="83" t="s">
        <v>44</v>
      </c>
      <c r="B14" s="84"/>
      <c r="C14" s="10">
        <f>SUM(C4:C13)</f>
        <v>19.5</v>
      </c>
      <c r="D14" s="99" t="s">
        <v>45</v>
      </c>
      <c r="E14" s="99"/>
      <c r="F14" s="10">
        <f>SUM(F4:F13)</f>
        <v>20.75</v>
      </c>
    </row>
    <row r="15" spans="1:6" ht="14.25">
      <c r="A15" s="101" t="s">
        <v>12</v>
      </c>
      <c r="B15" s="23" t="s">
        <v>13</v>
      </c>
      <c r="C15" s="15">
        <v>2</v>
      </c>
      <c r="D15" s="11" t="s">
        <v>12</v>
      </c>
      <c r="E15" s="23" t="s">
        <v>13</v>
      </c>
      <c r="F15" s="15">
        <v>2</v>
      </c>
    </row>
    <row r="16" spans="1:6" ht="14.25">
      <c r="A16" s="82"/>
      <c r="B16" s="23" t="s">
        <v>13</v>
      </c>
      <c r="C16" s="14">
        <v>2</v>
      </c>
      <c r="D16" s="16" t="s">
        <v>69</v>
      </c>
      <c r="E16" s="23" t="s">
        <v>68</v>
      </c>
      <c r="F16" s="14">
        <v>2.5</v>
      </c>
    </row>
    <row r="17" spans="1:6" ht="20.100000000000001" customHeight="1">
      <c r="A17" s="96" t="s">
        <v>46</v>
      </c>
      <c r="B17" s="97"/>
      <c r="C17" s="10">
        <f>SUM(C15:C16)</f>
        <v>4</v>
      </c>
      <c r="D17" s="98" t="s">
        <v>0</v>
      </c>
      <c r="E17" s="98"/>
      <c r="F17" s="10">
        <f>SUM(F15:F16)</f>
        <v>4.5</v>
      </c>
    </row>
    <row r="18" spans="1:6" ht="20.100000000000001" customHeight="1">
      <c r="A18" s="87" t="s">
        <v>1</v>
      </c>
      <c r="B18" s="100"/>
      <c r="C18" s="10">
        <f>SUM(C14,C17)</f>
        <v>23.5</v>
      </c>
      <c r="D18" s="89" t="s">
        <v>1</v>
      </c>
      <c r="E18" s="98"/>
      <c r="F18" s="10">
        <f>SUM(F14,F17)</f>
        <v>25.25</v>
      </c>
    </row>
    <row r="19" spans="1:6" ht="20.100000000000001" customHeight="1">
      <c r="A19" s="35"/>
      <c r="B19" s="35"/>
      <c r="C19" s="36"/>
      <c r="D19" s="35"/>
      <c r="E19" s="37"/>
      <c r="F19" s="36"/>
    </row>
    <row r="20" spans="1:6" ht="19.5" customHeight="1">
      <c r="A20" s="38"/>
      <c r="B20" s="38"/>
      <c r="C20" s="39"/>
      <c r="D20" s="38"/>
      <c r="E20" s="40"/>
      <c r="F20" s="39"/>
    </row>
    <row r="21" spans="1:6" ht="20.100000000000001" customHeight="1">
      <c r="A21" s="83" t="s">
        <v>90</v>
      </c>
      <c r="B21" s="102"/>
      <c r="C21" s="84"/>
      <c r="D21" s="83" t="s">
        <v>91</v>
      </c>
      <c r="E21" s="102"/>
      <c r="F21" s="84"/>
    </row>
    <row r="22" spans="1:6" ht="20.100000000000001" customHeight="1">
      <c r="A22" s="15"/>
      <c r="B22" s="21" t="s">
        <v>47</v>
      </c>
      <c r="C22" s="21" t="s">
        <v>48</v>
      </c>
      <c r="D22" s="15"/>
      <c r="E22" s="21" t="s">
        <v>47</v>
      </c>
      <c r="F22" s="21" t="s">
        <v>48</v>
      </c>
    </row>
    <row r="23" spans="1:6" ht="14.25">
      <c r="A23" s="106" t="s">
        <v>7</v>
      </c>
      <c r="B23" s="23" t="s">
        <v>9</v>
      </c>
      <c r="C23" s="15">
        <v>2.5</v>
      </c>
      <c r="D23" s="106" t="s">
        <v>7</v>
      </c>
      <c r="E23" s="17" t="s">
        <v>10</v>
      </c>
      <c r="F23" s="15">
        <v>2</v>
      </c>
    </row>
    <row r="24" spans="1:6" ht="26.25" customHeight="1">
      <c r="A24" s="95"/>
      <c r="B24" s="17" t="s">
        <v>3</v>
      </c>
      <c r="C24" s="15">
        <v>0</v>
      </c>
      <c r="D24" s="95"/>
      <c r="E24" s="17" t="s">
        <v>11</v>
      </c>
      <c r="F24" s="15">
        <v>4.5</v>
      </c>
    </row>
    <row r="25" spans="1:6" ht="26.25" customHeight="1">
      <c r="A25" s="95"/>
      <c r="B25" s="23" t="s">
        <v>100</v>
      </c>
      <c r="C25" s="15">
        <v>2</v>
      </c>
      <c r="D25" s="95"/>
      <c r="E25" s="17" t="s">
        <v>3</v>
      </c>
      <c r="F25" s="15">
        <v>2</v>
      </c>
    </row>
    <row r="26" spans="1:6" ht="14.25">
      <c r="A26" s="107"/>
      <c r="B26" s="23" t="s">
        <v>123</v>
      </c>
      <c r="C26" s="15">
        <v>1</v>
      </c>
      <c r="D26" s="95"/>
      <c r="E26" s="17" t="s">
        <v>4</v>
      </c>
      <c r="F26" s="15">
        <v>0.25</v>
      </c>
    </row>
    <row r="27" spans="1:6" ht="27" customHeight="1">
      <c r="A27" s="92" t="s">
        <v>17</v>
      </c>
      <c r="B27" s="23" t="s">
        <v>124</v>
      </c>
      <c r="C27" s="15">
        <v>2</v>
      </c>
      <c r="D27" s="95"/>
      <c r="E27" s="17" t="s">
        <v>102</v>
      </c>
      <c r="F27" s="15">
        <v>2</v>
      </c>
    </row>
    <row r="28" spans="1:6" ht="14.25">
      <c r="A28" s="95"/>
      <c r="B28" s="23" t="s">
        <v>21</v>
      </c>
      <c r="C28" s="15">
        <v>2</v>
      </c>
      <c r="D28" s="107"/>
      <c r="E28" s="23" t="s">
        <v>126</v>
      </c>
      <c r="F28" s="15">
        <v>1</v>
      </c>
    </row>
    <row r="29" spans="1:6" ht="14.25">
      <c r="A29" s="95"/>
      <c r="B29" s="23" t="s">
        <v>22</v>
      </c>
      <c r="C29" s="15">
        <v>3</v>
      </c>
      <c r="D29" s="92" t="s">
        <v>49</v>
      </c>
      <c r="E29" s="17" t="s">
        <v>25</v>
      </c>
      <c r="F29" s="15">
        <v>4</v>
      </c>
    </row>
    <row r="30" spans="1:6" ht="14.25">
      <c r="A30" s="107"/>
      <c r="B30" s="23" t="s">
        <v>20</v>
      </c>
      <c r="C30" s="15">
        <v>3</v>
      </c>
      <c r="D30" s="93"/>
      <c r="E30" s="17" t="s">
        <v>24</v>
      </c>
      <c r="F30" s="15">
        <v>2</v>
      </c>
    </row>
    <row r="31" spans="1:6" ht="14.25">
      <c r="A31" s="92" t="s">
        <v>18</v>
      </c>
      <c r="B31" s="23" t="s">
        <v>125</v>
      </c>
      <c r="C31" s="15">
        <v>4</v>
      </c>
      <c r="D31" s="93"/>
      <c r="E31" s="17" t="s">
        <v>26</v>
      </c>
      <c r="F31" s="15">
        <v>3</v>
      </c>
    </row>
    <row r="32" spans="1:6" ht="14.25">
      <c r="A32" s="93"/>
      <c r="B32" s="23" t="s">
        <v>23</v>
      </c>
      <c r="C32" s="15">
        <v>4</v>
      </c>
      <c r="D32" s="94"/>
      <c r="E32" s="48" t="s">
        <v>127</v>
      </c>
      <c r="F32" s="49">
        <v>4</v>
      </c>
    </row>
    <row r="33" spans="1:6" ht="14.25">
      <c r="A33" s="19" t="s">
        <v>28</v>
      </c>
      <c r="B33" s="23" t="s">
        <v>29</v>
      </c>
      <c r="C33" s="15">
        <v>1</v>
      </c>
      <c r="D33" s="92" t="s">
        <v>28</v>
      </c>
      <c r="E33" s="45" t="s">
        <v>104</v>
      </c>
      <c r="F33" s="1">
        <v>1</v>
      </c>
    </row>
    <row r="34" spans="1:6" ht="14.25">
      <c r="A34" s="6"/>
      <c r="B34" s="25"/>
      <c r="C34" s="15"/>
      <c r="D34" s="107"/>
      <c r="E34" s="45" t="s">
        <v>105</v>
      </c>
      <c r="F34" s="1">
        <v>0.5</v>
      </c>
    </row>
    <row r="35" spans="1:6" ht="14.25">
      <c r="A35" s="83" t="s">
        <v>50</v>
      </c>
      <c r="B35" s="84"/>
      <c r="C35" s="10">
        <f>SUM(C23:C34)</f>
        <v>24.5</v>
      </c>
      <c r="D35" s="99" t="s">
        <v>51</v>
      </c>
      <c r="E35" s="99"/>
      <c r="F35" s="10">
        <f>SUM(F23:F34)</f>
        <v>26.25</v>
      </c>
    </row>
    <row r="36" spans="1:6" ht="14.25">
      <c r="A36" s="19" t="s">
        <v>72</v>
      </c>
      <c r="B36" s="76" t="s">
        <v>137</v>
      </c>
      <c r="C36" s="15">
        <v>1</v>
      </c>
      <c r="D36" s="10"/>
      <c r="E36" s="5"/>
      <c r="F36" s="12"/>
    </row>
    <row r="37" spans="1:6" ht="20.100000000000001" customHeight="1">
      <c r="A37" s="83" t="s">
        <v>52</v>
      </c>
      <c r="B37" s="84"/>
      <c r="C37" s="10">
        <f>SUM(C36:C36)</f>
        <v>1</v>
      </c>
      <c r="D37" s="99" t="s">
        <v>53</v>
      </c>
      <c r="E37" s="99"/>
      <c r="F37" s="10">
        <f>SUM(F36:F36)</f>
        <v>0</v>
      </c>
    </row>
    <row r="38" spans="1:6" ht="20.100000000000001" customHeight="1">
      <c r="A38" s="83" t="s">
        <v>1</v>
      </c>
      <c r="B38" s="84"/>
      <c r="C38" s="10">
        <f>SUM(C35,C37)</f>
        <v>25.5</v>
      </c>
      <c r="D38" s="99" t="s">
        <v>1</v>
      </c>
      <c r="E38" s="99"/>
      <c r="F38" s="10">
        <f>SUM(F35,F37)</f>
        <v>26.25</v>
      </c>
    </row>
    <row r="39" spans="1:6" ht="20.100000000000001" customHeight="1">
      <c r="A39" s="83" t="s">
        <v>92</v>
      </c>
      <c r="B39" s="102"/>
      <c r="C39" s="84"/>
      <c r="D39" s="83" t="s">
        <v>93</v>
      </c>
      <c r="E39" s="102"/>
      <c r="F39" s="84"/>
    </row>
    <row r="40" spans="1:6" ht="20.100000000000001" customHeight="1">
      <c r="A40" s="15"/>
      <c r="B40" s="21" t="s">
        <v>47</v>
      </c>
      <c r="C40" s="21" t="s">
        <v>48</v>
      </c>
      <c r="D40" s="15"/>
      <c r="E40" s="21" t="s">
        <v>47</v>
      </c>
      <c r="F40" s="21" t="s">
        <v>48</v>
      </c>
    </row>
    <row r="41" spans="1:6" ht="14.25">
      <c r="A41" s="21" t="s">
        <v>16</v>
      </c>
      <c r="B41" s="23" t="s">
        <v>30</v>
      </c>
      <c r="C41" s="15">
        <v>2.5</v>
      </c>
      <c r="D41" s="10" t="s">
        <v>7</v>
      </c>
      <c r="E41" s="17" t="s">
        <v>4</v>
      </c>
      <c r="F41" s="15">
        <v>0.25</v>
      </c>
    </row>
    <row r="42" spans="1:6" ht="14.25">
      <c r="A42" s="92" t="s">
        <v>33</v>
      </c>
      <c r="B42" s="3" t="s">
        <v>31</v>
      </c>
      <c r="C42" s="15">
        <v>4</v>
      </c>
      <c r="D42" s="21" t="s">
        <v>16</v>
      </c>
      <c r="E42" s="23" t="s">
        <v>74</v>
      </c>
      <c r="F42" s="15">
        <v>2.5</v>
      </c>
    </row>
    <row r="43" spans="1:6" ht="14.25">
      <c r="A43" s="93"/>
      <c r="B43" s="50" t="s">
        <v>107</v>
      </c>
      <c r="C43" s="15">
        <v>0.5</v>
      </c>
      <c r="D43" s="21" t="s">
        <v>33</v>
      </c>
      <c r="E43" s="26" t="s">
        <v>35</v>
      </c>
      <c r="F43" s="12">
        <v>3</v>
      </c>
    </row>
    <row r="44" spans="1:6" ht="14.25">
      <c r="A44" s="93"/>
      <c r="B44" s="3" t="s">
        <v>32</v>
      </c>
      <c r="C44" s="15">
        <v>3</v>
      </c>
      <c r="D44" s="92" t="s">
        <v>41</v>
      </c>
      <c r="E44" s="26" t="s">
        <v>108</v>
      </c>
      <c r="F44" s="12">
        <v>1</v>
      </c>
    </row>
    <row r="45" spans="1:6" ht="14.25">
      <c r="A45" s="19" t="s">
        <v>28</v>
      </c>
      <c r="B45" s="17" t="s">
        <v>34</v>
      </c>
      <c r="C45" s="15">
        <v>1</v>
      </c>
      <c r="D45" s="93"/>
      <c r="E45" s="26" t="s">
        <v>110</v>
      </c>
      <c r="F45" s="12">
        <v>1</v>
      </c>
    </row>
    <row r="46" spans="1:6" ht="14.25">
      <c r="A46" s="47"/>
      <c r="B46" s="51"/>
      <c r="C46" s="53"/>
      <c r="D46" s="93"/>
      <c r="E46" s="23" t="s">
        <v>111</v>
      </c>
      <c r="F46" s="15">
        <v>1</v>
      </c>
    </row>
    <row r="47" spans="1:6" ht="14.25">
      <c r="A47" s="6"/>
      <c r="B47" s="28"/>
      <c r="C47" s="13"/>
      <c r="D47" s="93"/>
      <c r="E47" s="23" t="s">
        <v>112</v>
      </c>
      <c r="F47" s="15">
        <v>2</v>
      </c>
    </row>
    <row r="48" spans="1:6" ht="14.25">
      <c r="A48" s="7"/>
      <c r="B48" s="29"/>
      <c r="C48" s="12"/>
      <c r="D48" s="94"/>
      <c r="E48" s="23" t="s">
        <v>109</v>
      </c>
      <c r="F48" s="15">
        <v>2</v>
      </c>
    </row>
    <row r="49" spans="1:6" ht="20.100000000000001" customHeight="1">
      <c r="A49" s="85" t="s">
        <v>94</v>
      </c>
      <c r="B49" s="108"/>
      <c r="C49" s="10">
        <f>SUM(C41:C48)</f>
        <v>11</v>
      </c>
      <c r="D49" s="109" t="s">
        <v>94</v>
      </c>
      <c r="E49" s="109"/>
      <c r="F49" s="10">
        <f>SUM(F41:F48)</f>
        <v>12.75</v>
      </c>
    </row>
    <row r="50" spans="1:6" ht="14.25">
      <c r="A50" s="11" t="s">
        <v>12</v>
      </c>
      <c r="B50" s="23" t="s">
        <v>13</v>
      </c>
      <c r="C50" s="15">
        <v>2</v>
      </c>
      <c r="D50" s="92" t="s">
        <v>82</v>
      </c>
      <c r="E50" s="23" t="s">
        <v>63</v>
      </c>
      <c r="F50" s="15">
        <v>3</v>
      </c>
    </row>
    <row r="51" spans="1:6" ht="14.25">
      <c r="A51" s="16" t="s">
        <v>69</v>
      </c>
      <c r="B51" s="23" t="s">
        <v>73</v>
      </c>
      <c r="C51" s="15">
        <v>2</v>
      </c>
      <c r="D51" s="93"/>
      <c r="E51" s="23" t="s">
        <v>64</v>
      </c>
      <c r="F51" s="15">
        <v>2.5</v>
      </c>
    </row>
    <row r="52" spans="1:6" ht="15" customHeight="1">
      <c r="A52" s="61" t="s">
        <v>95</v>
      </c>
      <c r="B52" s="30" t="s">
        <v>75</v>
      </c>
      <c r="C52" s="2">
        <v>2</v>
      </c>
      <c r="D52" s="93"/>
      <c r="E52" s="23" t="s">
        <v>65</v>
      </c>
      <c r="F52" s="15">
        <v>1</v>
      </c>
    </row>
    <row r="53" spans="1:6" ht="14.25">
      <c r="A53" s="47"/>
      <c r="B53" s="77"/>
      <c r="C53" s="80"/>
      <c r="D53" s="93"/>
      <c r="E53" s="23" t="s">
        <v>77</v>
      </c>
      <c r="F53" s="15">
        <v>2</v>
      </c>
    </row>
    <row r="54" spans="1:6" ht="14.25">
      <c r="A54" s="71"/>
      <c r="B54" s="78"/>
      <c r="C54" s="49"/>
      <c r="D54" s="93"/>
      <c r="E54" s="17" t="s">
        <v>78</v>
      </c>
      <c r="F54" s="15">
        <v>2</v>
      </c>
    </row>
    <row r="55" spans="1:6" ht="14.25">
      <c r="A55" s="7"/>
      <c r="B55" s="79"/>
      <c r="C55" s="5"/>
      <c r="D55" s="94"/>
      <c r="E55" s="23" t="s">
        <v>79</v>
      </c>
      <c r="F55" s="17">
        <v>1</v>
      </c>
    </row>
    <row r="56" spans="1:6" ht="20.100000000000001" customHeight="1">
      <c r="A56" s="85" t="s">
        <v>96</v>
      </c>
      <c r="B56" s="108"/>
      <c r="C56" s="10">
        <f>SUM(C50:C55)</f>
        <v>6</v>
      </c>
      <c r="D56" s="85" t="s">
        <v>96</v>
      </c>
      <c r="E56" s="86"/>
      <c r="F56" s="10">
        <f>SUM(F50:F55)</f>
        <v>11.5</v>
      </c>
    </row>
    <row r="57" spans="1:6" ht="20.100000000000001" customHeight="1">
      <c r="A57" s="87" t="s">
        <v>54</v>
      </c>
      <c r="B57" s="88"/>
      <c r="C57" s="10">
        <f>SUM(C49,C56)</f>
        <v>17</v>
      </c>
      <c r="D57" s="89" t="s">
        <v>54</v>
      </c>
      <c r="E57" s="90"/>
      <c r="F57" s="10">
        <f>SUM(F49,F56)</f>
        <v>24.25</v>
      </c>
    </row>
    <row r="58" spans="1:6" ht="20.100000000000001" customHeight="1">
      <c r="A58" s="35"/>
      <c r="B58" s="41"/>
      <c r="C58" s="36"/>
      <c r="D58" s="35"/>
      <c r="E58" s="42"/>
      <c r="F58" s="36"/>
    </row>
    <row r="59" spans="1:6" ht="20.100000000000001" customHeight="1">
      <c r="A59" s="38"/>
      <c r="B59" s="43"/>
      <c r="C59" s="39"/>
      <c r="D59" s="38"/>
      <c r="E59" s="44"/>
      <c r="F59" s="39"/>
    </row>
    <row r="60" spans="1:6" ht="20.100000000000001" customHeight="1">
      <c r="A60" s="83" t="s">
        <v>97</v>
      </c>
      <c r="B60" s="102"/>
      <c r="C60" s="84"/>
      <c r="D60" s="83" t="s">
        <v>98</v>
      </c>
      <c r="E60" s="102"/>
      <c r="F60" s="84"/>
    </row>
    <row r="61" spans="1:6" ht="20.100000000000001" customHeight="1">
      <c r="A61" s="17"/>
      <c r="B61" s="21" t="s">
        <v>47</v>
      </c>
      <c r="C61" s="21" t="s">
        <v>48</v>
      </c>
      <c r="D61" s="17"/>
      <c r="E61" s="21" t="s">
        <v>47</v>
      </c>
      <c r="F61" s="21" t="s">
        <v>48</v>
      </c>
    </row>
    <row r="62" spans="1:6" ht="20.100000000000001" customHeight="1">
      <c r="A62" s="11" t="s">
        <v>7</v>
      </c>
      <c r="B62" s="17" t="s">
        <v>4</v>
      </c>
      <c r="C62" s="15">
        <v>0.25</v>
      </c>
      <c r="D62" s="81" t="s">
        <v>56</v>
      </c>
      <c r="E62" s="17" t="s">
        <v>42</v>
      </c>
      <c r="F62" s="17">
        <v>2</v>
      </c>
    </row>
    <row r="63" spans="1:6" ht="20.100000000000001" customHeight="1">
      <c r="A63" s="81" t="s">
        <v>55</v>
      </c>
      <c r="B63" s="3" t="s">
        <v>36</v>
      </c>
      <c r="C63" s="5">
        <v>0</v>
      </c>
      <c r="D63" s="82"/>
      <c r="E63" s="17" t="s">
        <v>43</v>
      </c>
      <c r="F63" s="17">
        <v>12</v>
      </c>
    </row>
    <row r="64" spans="1:6" ht="14.25">
      <c r="A64" s="91"/>
      <c r="B64" s="26" t="s">
        <v>37</v>
      </c>
      <c r="C64" s="12">
        <v>4</v>
      </c>
      <c r="D64" s="8"/>
      <c r="E64" s="27"/>
      <c r="F64" s="20"/>
    </row>
    <row r="65" spans="1:6" ht="14.25">
      <c r="A65" s="91"/>
      <c r="B65" s="23" t="s">
        <v>38</v>
      </c>
      <c r="C65" s="15">
        <v>3</v>
      </c>
      <c r="D65" s="9"/>
      <c r="E65" s="28"/>
      <c r="F65" s="13"/>
    </row>
    <row r="66" spans="1:6" ht="14.25">
      <c r="A66" s="91"/>
      <c r="B66" s="31" t="s">
        <v>39</v>
      </c>
      <c r="C66" s="15">
        <v>1</v>
      </c>
      <c r="D66" s="9"/>
      <c r="E66" s="28"/>
      <c r="F66" s="13"/>
    </row>
    <row r="67" spans="1:6" ht="14.25">
      <c r="A67" s="82"/>
      <c r="B67" s="31" t="s">
        <v>40</v>
      </c>
      <c r="C67" s="15">
        <v>2</v>
      </c>
      <c r="D67" s="9"/>
      <c r="E67" s="29"/>
      <c r="F67" s="12"/>
    </row>
    <row r="68" spans="1:6" ht="20.100000000000001" customHeight="1">
      <c r="A68" s="87" t="s">
        <v>57</v>
      </c>
      <c r="B68" s="88"/>
      <c r="C68" s="10">
        <f>SUM(C62:C67)</f>
        <v>10.25</v>
      </c>
      <c r="D68" s="89" t="s">
        <v>57</v>
      </c>
      <c r="E68" s="90"/>
      <c r="F68" s="10">
        <f>SUM(F62:F67)</f>
        <v>14</v>
      </c>
    </row>
    <row r="69" spans="1:6" ht="14.25">
      <c r="A69" s="92" t="s">
        <v>76</v>
      </c>
      <c r="B69" s="23" t="s">
        <v>66</v>
      </c>
      <c r="C69" s="15">
        <v>3</v>
      </c>
      <c r="D69" s="18"/>
      <c r="E69" s="32"/>
      <c r="F69" s="20"/>
    </row>
    <row r="70" spans="1:6" ht="14.25">
      <c r="A70" s="93"/>
      <c r="B70" s="23" t="s">
        <v>67</v>
      </c>
      <c r="C70" s="15">
        <v>3</v>
      </c>
      <c r="D70" s="9"/>
      <c r="E70" s="33"/>
      <c r="F70" s="13"/>
    </row>
    <row r="71" spans="1:6" ht="14.25">
      <c r="A71" s="93"/>
      <c r="B71" s="62" t="s">
        <v>80</v>
      </c>
      <c r="C71" s="64">
        <v>2.5</v>
      </c>
      <c r="D71" s="9"/>
      <c r="E71" s="33"/>
      <c r="F71" s="13"/>
    </row>
    <row r="72" spans="1:6" ht="14.25">
      <c r="A72" s="93"/>
      <c r="B72" s="23" t="s">
        <v>86</v>
      </c>
      <c r="C72" s="15">
        <v>2</v>
      </c>
      <c r="D72" s="9"/>
      <c r="E72" s="33"/>
      <c r="F72" s="13"/>
    </row>
    <row r="73" spans="1:6" ht="14.25">
      <c r="A73" s="94"/>
      <c r="B73" s="63" t="s">
        <v>81</v>
      </c>
      <c r="C73" s="64">
        <v>1.5</v>
      </c>
      <c r="D73" s="9"/>
      <c r="E73" s="33"/>
      <c r="F73" s="13"/>
    </row>
    <row r="74" spans="1:6" ht="14.25">
      <c r="A74" s="19" t="s">
        <v>72</v>
      </c>
      <c r="B74" s="76" t="s">
        <v>135</v>
      </c>
      <c r="C74" s="64">
        <v>1</v>
      </c>
      <c r="D74" s="9"/>
      <c r="E74" s="33"/>
      <c r="F74" s="13"/>
    </row>
    <row r="75" spans="1:6" ht="20.100000000000001" customHeight="1">
      <c r="A75" s="83" t="s">
        <v>58</v>
      </c>
      <c r="B75" s="84"/>
      <c r="C75" s="10">
        <f>SUM(C69:C74)</f>
        <v>13</v>
      </c>
      <c r="D75" s="85" t="s">
        <v>96</v>
      </c>
      <c r="E75" s="86"/>
      <c r="F75" s="10">
        <f>SUM(F69:F74)</f>
        <v>0</v>
      </c>
    </row>
    <row r="76" spans="1:6" ht="20.100000000000001" customHeight="1">
      <c r="A76" s="87" t="s">
        <v>1</v>
      </c>
      <c r="B76" s="100"/>
      <c r="C76" s="10">
        <f>SUM(C68,C75)</f>
        <v>23.25</v>
      </c>
      <c r="D76" s="89" t="s">
        <v>59</v>
      </c>
      <c r="E76" s="90"/>
      <c r="F76" s="10">
        <f>SUM(F68,F75)</f>
        <v>14</v>
      </c>
    </row>
    <row r="77" spans="1:6" ht="20.100000000000001" customHeight="1">
      <c r="A77" s="87" t="s">
        <v>61</v>
      </c>
      <c r="B77" s="100"/>
      <c r="C77" s="10">
        <f>SUM(C14,F14,C35,F35,C49,F49,C68,F68)</f>
        <v>139</v>
      </c>
      <c r="D77" s="87" t="s">
        <v>60</v>
      </c>
      <c r="E77" s="88"/>
      <c r="F77" s="10">
        <f>SUM(C17,F17,C37,F37,C56,F56,C75,F75)</f>
        <v>40</v>
      </c>
    </row>
    <row r="78" spans="1:6" ht="20.100000000000001" customHeight="1">
      <c r="A78" s="89" t="s">
        <v>62</v>
      </c>
      <c r="B78" s="105"/>
      <c r="C78" s="105"/>
      <c r="D78" s="102">
        <f>SUM(C77,F77)</f>
        <v>179</v>
      </c>
      <c r="E78" s="102"/>
      <c r="F78" s="84"/>
    </row>
    <row r="79" spans="1:6" ht="32.25" customHeight="1">
      <c r="A79" s="103" t="s">
        <v>131</v>
      </c>
      <c r="B79" s="104"/>
      <c r="C79" s="104"/>
      <c r="D79" s="104"/>
      <c r="E79" s="104"/>
      <c r="F79" s="104"/>
    </row>
  </sheetData>
  <mergeCells count="56">
    <mergeCell ref="A1:F1"/>
    <mergeCell ref="A2:C2"/>
    <mergeCell ref="D2:F2"/>
    <mergeCell ref="A4:A9"/>
    <mergeCell ref="D4:D8"/>
    <mergeCell ref="D9:D10"/>
    <mergeCell ref="A39:C39"/>
    <mergeCell ref="A27:A30"/>
    <mergeCell ref="D37:E37"/>
    <mergeCell ref="D60:F60"/>
    <mergeCell ref="A38:B38"/>
    <mergeCell ref="A42:A44"/>
    <mergeCell ref="A57:B57"/>
    <mergeCell ref="D56:E56"/>
    <mergeCell ref="D50:D55"/>
    <mergeCell ref="A60:C60"/>
    <mergeCell ref="D44:D48"/>
    <mergeCell ref="A56:B56"/>
    <mergeCell ref="D38:E38"/>
    <mergeCell ref="A49:B49"/>
    <mergeCell ref="D49:E49"/>
    <mergeCell ref="D21:F21"/>
    <mergeCell ref="A23:A26"/>
    <mergeCell ref="D23:D28"/>
    <mergeCell ref="A21:C21"/>
    <mergeCell ref="D33:D34"/>
    <mergeCell ref="A79:F79"/>
    <mergeCell ref="A76:B76"/>
    <mergeCell ref="D76:E76"/>
    <mergeCell ref="A77:B77"/>
    <mergeCell ref="D77:E77"/>
    <mergeCell ref="A78:C78"/>
    <mergeCell ref="D78:F78"/>
    <mergeCell ref="D11:D12"/>
    <mergeCell ref="A10:A11"/>
    <mergeCell ref="D57:E57"/>
    <mergeCell ref="A17:B17"/>
    <mergeCell ref="D17:E17"/>
    <mergeCell ref="D35:E35"/>
    <mergeCell ref="D14:E14"/>
    <mergeCell ref="D18:E18"/>
    <mergeCell ref="A18:B18"/>
    <mergeCell ref="A35:B35"/>
    <mergeCell ref="A14:B14"/>
    <mergeCell ref="A15:A16"/>
    <mergeCell ref="D39:F39"/>
    <mergeCell ref="A31:A32"/>
    <mergeCell ref="D29:D32"/>
    <mergeCell ref="A37:B37"/>
    <mergeCell ref="D62:D63"/>
    <mergeCell ref="A75:B75"/>
    <mergeCell ref="D75:E75"/>
    <mergeCell ref="A68:B68"/>
    <mergeCell ref="D68:E68"/>
    <mergeCell ref="A63:A67"/>
    <mergeCell ref="A69:A73"/>
  </mergeCells>
  <phoneticPr fontId="3" type="noConversion"/>
  <pageMargins left="0.59055118110236227" right="0.59055118110236227" top="0.6692913385826772" bottom="0.6692913385826772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D2" sqref="D2:F2"/>
    </sheetView>
  </sheetViews>
  <sheetFormatPr defaultRowHeight="20.100000000000001" customHeight="1"/>
  <cols>
    <col min="1" max="1" width="11.625" style="4" customWidth="1"/>
    <col min="2" max="2" width="24.625" style="4" customWidth="1"/>
    <col min="3" max="3" width="5.625" style="4" customWidth="1"/>
    <col min="4" max="4" width="11.625" style="4" customWidth="1"/>
    <col min="5" max="5" width="24.625" style="4" customWidth="1"/>
    <col min="6" max="6" width="5.625" style="4" customWidth="1"/>
    <col min="7" max="16384" width="9" style="4"/>
  </cols>
  <sheetData>
    <row r="1" spans="1:6" ht="27" customHeight="1">
      <c r="A1" s="110" t="s">
        <v>114</v>
      </c>
      <c r="B1" s="110"/>
      <c r="C1" s="110"/>
      <c r="D1" s="110"/>
      <c r="E1" s="110"/>
      <c r="F1" s="110"/>
    </row>
    <row r="2" spans="1:6" ht="20.100000000000001" customHeight="1">
      <c r="A2" s="111" t="s">
        <v>87</v>
      </c>
      <c r="B2" s="112"/>
      <c r="C2" s="113"/>
      <c r="D2" s="111" t="s">
        <v>88</v>
      </c>
      <c r="E2" s="112"/>
      <c r="F2" s="113"/>
    </row>
    <row r="3" spans="1:6" ht="20.100000000000001" customHeight="1">
      <c r="A3" s="15"/>
      <c r="B3" s="21" t="s">
        <v>47</v>
      </c>
      <c r="C3" s="21" t="s">
        <v>48</v>
      </c>
      <c r="D3" s="15"/>
      <c r="E3" s="21" t="s">
        <v>47</v>
      </c>
      <c r="F3" s="21" t="s">
        <v>48</v>
      </c>
    </row>
    <row r="4" spans="1:6" ht="14.25">
      <c r="A4" s="92" t="s">
        <v>8</v>
      </c>
      <c r="B4" s="17" t="s">
        <v>2</v>
      </c>
      <c r="C4" s="15">
        <v>2.5</v>
      </c>
      <c r="D4" s="92" t="s">
        <v>8</v>
      </c>
      <c r="E4" s="23" t="s">
        <v>6</v>
      </c>
      <c r="F4" s="15">
        <v>2.5</v>
      </c>
    </row>
    <row r="5" spans="1:6" ht="14.25">
      <c r="A5" s="95"/>
      <c r="B5" s="17" t="s">
        <v>3</v>
      </c>
      <c r="C5" s="15">
        <v>0</v>
      </c>
      <c r="D5" s="95"/>
      <c r="E5" s="17" t="s">
        <v>3</v>
      </c>
      <c r="F5" s="15">
        <v>0</v>
      </c>
    </row>
    <row r="6" spans="1:6" ht="14.25">
      <c r="A6" s="95"/>
      <c r="B6" s="23" t="s">
        <v>4</v>
      </c>
      <c r="C6" s="15">
        <v>1</v>
      </c>
      <c r="D6" s="95"/>
      <c r="E6" s="23" t="s">
        <v>4</v>
      </c>
      <c r="F6" s="15">
        <v>0.25</v>
      </c>
    </row>
    <row r="7" spans="1:6" ht="26.25" customHeight="1">
      <c r="A7" s="95"/>
      <c r="B7" s="23" t="s">
        <v>5</v>
      </c>
      <c r="C7" s="15">
        <v>3</v>
      </c>
      <c r="D7" s="95"/>
      <c r="E7" s="23" t="s">
        <v>118</v>
      </c>
      <c r="F7" s="15">
        <v>2</v>
      </c>
    </row>
    <row r="8" spans="1:6" ht="14.25" customHeight="1">
      <c r="A8" s="95"/>
      <c r="B8" s="45" t="s">
        <v>116</v>
      </c>
      <c r="C8" s="15">
        <v>2</v>
      </c>
      <c r="D8" s="107"/>
      <c r="E8" s="23" t="s">
        <v>119</v>
      </c>
      <c r="F8" s="15">
        <v>1</v>
      </c>
    </row>
    <row r="9" spans="1:6" ht="14.25" customHeight="1">
      <c r="A9" s="107"/>
      <c r="B9" s="23" t="s">
        <v>117</v>
      </c>
      <c r="C9" s="15">
        <v>1</v>
      </c>
      <c r="D9" s="92" t="s">
        <v>17</v>
      </c>
      <c r="E9" s="23" t="s">
        <v>19</v>
      </c>
      <c r="F9" s="15">
        <v>5</v>
      </c>
    </row>
    <row r="10" spans="1:6" ht="14.25" customHeight="1">
      <c r="A10" s="92" t="s">
        <v>17</v>
      </c>
      <c r="B10" s="23" t="s">
        <v>14</v>
      </c>
      <c r="C10" s="15">
        <v>5</v>
      </c>
      <c r="D10" s="107"/>
      <c r="E10" s="23" t="s">
        <v>120</v>
      </c>
      <c r="F10" s="15">
        <v>4</v>
      </c>
    </row>
    <row r="11" spans="1:6" ht="14.25" customHeight="1">
      <c r="A11" s="95"/>
      <c r="B11" s="17" t="s">
        <v>15</v>
      </c>
      <c r="C11" s="15">
        <v>2.5</v>
      </c>
      <c r="D11" s="92" t="s">
        <v>18</v>
      </c>
      <c r="E11" s="45" t="s">
        <v>121</v>
      </c>
      <c r="F11" s="1">
        <v>2</v>
      </c>
    </row>
    <row r="12" spans="1:6" ht="14.25" customHeight="1">
      <c r="A12" s="46" t="s">
        <v>18</v>
      </c>
      <c r="B12" s="17" t="s">
        <v>89</v>
      </c>
      <c r="C12" s="15">
        <v>2.5</v>
      </c>
      <c r="D12" s="94"/>
      <c r="E12" s="45" t="s">
        <v>122</v>
      </c>
      <c r="F12" s="15">
        <v>3.5</v>
      </c>
    </row>
    <row r="13" spans="1:6" ht="14.25" customHeight="1">
      <c r="A13" s="10"/>
      <c r="B13" s="17"/>
      <c r="C13" s="15"/>
      <c r="D13" s="19" t="s">
        <v>28</v>
      </c>
      <c r="E13" s="24" t="s">
        <v>27</v>
      </c>
      <c r="F13" s="1">
        <v>0.5</v>
      </c>
    </row>
    <row r="14" spans="1:6" ht="14.25">
      <c r="A14" s="83" t="s">
        <v>44</v>
      </c>
      <c r="B14" s="84"/>
      <c r="C14" s="10">
        <f>SUM(C4:C13)</f>
        <v>19.5</v>
      </c>
      <c r="D14" s="99" t="s">
        <v>45</v>
      </c>
      <c r="E14" s="99"/>
      <c r="F14" s="10">
        <f>SUM(F4:F13)</f>
        <v>20.75</v>
      </c>
    </row>
    <row r="15" spans="1:6" ht="14.25">
      <c r="A15" s="101" t="s">
        <v>12</v>
      </c>
      <c r="B15" s="23" t="s">
        <v>13</v>
      </c>
      <c r="C15" s="15">
        <v>2</v>
      </c>
      <c r="D15" s="55" t="s">
        <v>12</v>
      </c>
      <c r="E15" s="23" t="s">
        <v>13</v>
      </c>
      <c r="F15" s="15">
        <v>2</v>
      </c>
    </row>
    <row r="16" spans="1:6" ht="14.25">
      <c r="A16" s="82"/>
      <c r="B16" s="23" t="s">
        <v>13</v>
      </c>
      <c r="C16" s="14">
        <v>2</v>
      </c>
      <c r="D16" s="16" t="s">
        <v>69</v>
      </c>
      <c r="E16" s="23" t="s">
        <v>68</v>
      </c>
      <c r="F16" s="14">
        <v>2.5</v>
      </c>
    </row>
    <row r="17" spans="1:6" ht="20.100000000000001" customHeight="1">
      <c r="A17" s="96" t="s">
        <v>0</v>
      </c>
      <c r="B17" s="97"/>
      <c r="C17" s="10">
        <f>SUM(C15:C16)</f>
        <v>4</v>
      </c>
      <c r="D17" s="98" t="s">
        <v>0</v>
      </c>
      <c r="E17" s="98"/>
      <c r="F17" s="10">
        <f>SUM(F15:F16)</f>
        <v>4.5</v>
      </c>
    </row>
    <row r="18" spans="1:6" ht="20.100000000000001" customHeight="1">
      <c r="A18" s="87" t="s">
        <v>1</v>
      </c>
      <c r="B18" s="100"/>
      <c r="C18" s="10">
        <f>SUM(C14,C17)</f>
        <v>23.5</v>
      </c>
      <c r="D18" s="89" t="s">
        <v>1</v>
      </c>
      <c r="E18" s="98"/>
      <c r="F18" s="10">
        <f>SUM(F14,F17)</f>
        <v>25.25</v>
      </c>
    </row>
    <row r="19" spans="1:6" ht="20.100000000000001" customHeight="1">
      <c r="A19" s="35"/>
      <c r="B19" s="35"/>
      <c r="C19" s="36"/>
      <c r="D19" s="35"/>
      <c r="E19" s="37"/>
      <c r="F19" s="36"/>
    </row>
    <row r="20" spans="1:6" ht="20.100000000000001" customHeight="1">
      <c r="A20" s="38"/>
      <c r="B20" s="38"/>
      <c r="C20" s="39"/>
      <c r="D20" s="38"/>
      <c r="E20" s="40"/>
      <c r="F20" s="39"/>
    </row>
    <row r="21" spans="1:6" ht="20.100000000000001" customHeight="1">
      <c r="A21" s="83" t="s">
        <v>90</v>
      </c>
      <c r="B21" s="102"/>
      <c r="C21" s="84"/>
      <c r="D21" s="83" t="s">
        <v>91</v>
      </c>
      <c r="E21" s="102"/>
      <c r="F21" s="84"/>
    </row>
    <row r="22" spans="1:6" ht="20.100000000000001" customHeight="1">
      <c r="A22" s="15"/>
      <c r="B22" s="21" t="s">
        <v>47</v>
      </c>
      <c r="C22" s="21" t="s">
        <v>48</v>
      </c>
      <c r="D22" s="15"/>
      <c r="E22" s="21" t="s">
        <v>47</v>
      </c>
      <c r="F22" s="21" t="s">
        <v>48</v>
      </c>
    </row>
    <row r="23" spans="1:6" ht="14.25">
      <c r="A23" s="106" t="s">
        <v>7</v>
      </c>
      <c r="B23" s="23" t="s">
        <v>9</v>
      </c>
      <c r="C23" s="15">
        <v>2.5</v>
      </c>
      <c r="D23" s="106" t="s">
        <v>7</v>
      </c>
      <c r="E23" s="17" t="s">
        <v>10</v>
      </c>
      <c r="F23" s="15">
        <v>2</v>
      </c>
    </row>
    <row r="24" spans="1:6" ht="26.25" customHeight="1">
      <c r="A24" s="95"/>
      <c r="B24" s="17" t="s">
        <v>3</v>
      </c>
      <c r="C24" s="15">
        <v>0</v>
      </c>
      <c r="D24" s="95"/>
      <c r="E24" s="17" t="s">
        <v>11</v>
      </c>
      <c r="F24" s="15">
        <v>4.5</v>
      </c>
    </row>
    <row r="25" spans="1:6" ht="27" customHeight="1">
      <c r="A25" s="95"/>
      <c r="B25" s="23" t="s">
        <v>100</v>
      </c>
      <c r="C25" s="15">
        <v>2</v>
      </c>
      <c r="D25" s="95"/>
      <c r="E25" s="17" t="s">
        <v>3</v>
      </c>
      <c r="F25" s="15">
        <v>2</v>
      </c>
    </row>
    <row r="26" spans="1:6" ht="14.25">
      <c r="A26" s="107"/>
      <c r="B26" s="23" t="s">
        <v>123</v>
      </c>
      <c r="C26" s="15">
        <v>1</v>
      </c>
      <c r="D26" s="95"/>
      <c r="E26" s="17" t="s">
        <v>4</v>
      </c>
      <c r="F26" s="15">
        <v>0.25</v>
      </c>
    </row>
    <row r="27" spans="1:6" ht="27.75" customHeight="1">
      <c r="A27" s="92" t="s">
        <v>17</v>
      </c>
      <c r="B27" s="23" t="s">
        <v>124</v>
      </c>
      <c r="C27" s="15">
        <v>2</v>
      </c>
      <c r="D27" s="95"/>
      <c r="E27" s="17" t="s">
        <v>101</v>
      </c>
      <c r="F27" s="15">
        <v>2</v>
      </c>
    </row>
    <row r="28" spans="1:6" ht="14.25">
      <c r="A28" s="95"/>
      <c r="B28" s="23" t="s">
        <v>21</v>
      </c>
      <c r="C28" s="15">
        <v>2</v>
      </c>
      <c r="D28" s="107"/>
      <c r="E28" s="23" t="s">
        <v>126</v>
      </c>
      <c r="F28" s="15">
        <v>1</v>
      </c>
    </row>
    <row r="29" spans="1:6" ht="14.25">
      <c r="A29" s="95"/>
      <c r="B29" s="23" t="s">
        <v>22</v>
      </c>
      <c r="C29" s="15">
        <v>3</v>
      </c>
      <c r="D29" s="92" t="s">
        <v>18</v>
      </c>
      <c r="E29" s="17" t="s">
        <v>25</v>
      </c>
      <c r="F29" s="15">
        <v>4</v>
      </c>
    </row>
    <row r="30" spans="1:6" ht="14.25">
      <c r="A30" s="107"/>
      <c r="B30" s="23" t="s">
        <v>20</v>
      </c>
      <c r="C30" s="15">
        <v>3</v>
      </c>
      <c r="D30" s="93"/>
      <c r="E30" s="17" t="s">
        <v>24</v>
      </c>
      <c r="F30" s="15">
        <v>2</v>
      </c>
    </row>
    <row r="31" spans="1:6" ht="14.25">
      <c r="A31" s="92" t="s">
        <v>18</v>
      </c>
      <c r="B31" s="23" t="s">
        <v>125</v>
      </c>
      <c r="C31" s="15">
        <v>4</v>
      </c>
      <c r="D31" s="93"/>
      <c r="E31" s="17" t="s">
        <v>26</v>
      </c>
      <c r="F31" s="15">
        <v>3</v>
      </c>
    </row>
    <row r="32" spans="1:6" ht="14.25">
      <c r="A32" s="93"/>
      <c r="B32" s="23" t="s">
        <v>23</v>
      </c>
      <c r="C32" s="15">
        <v>4</v>
      </c>
      <c r="D32" s="93"/>
      <c r="E32" s="48" t="s">
        <v>103</v>
      </c>
      <c r="F32" s="49">
        <v>4</v>
      </c>
    </row>
    <row r="33" spans="1:6" ht="14.25">
      <c r="A33" s="19" t="s">
        <v>28</v>
      </c>
      <c r="B33" s="23" t="s">
        <v>29</v>
      </c>
      <c r="C33" s="15">
        <v>1</v>
      </c>
      <c r="D33" s="92" t="s">
        <v>28</v>
      </c>
      <c r="E33" s="45" t="s">
        <v>104</v>
      </c>
      <c r="F33" s="1">
        <v>1</v>
      </c>
    </row>
    <row r="34" spans="1:6" ht="14.25">
      <c r="A34" s="6"/>
      <c r="B34" s="25"/>
      <c r="C34" s="15"/>
      <c r="D34" s="107"/>
      <c r="E34" s="45" t="s">
        <v>105</v>
      </c>
      <c r="F34" s="1">
        <v>0.5</v>
      </c>
    </row>
    <row r="35" spans="1:6" ht="14.25">
      <c r="A35" s="83" t="s">
        <v>45</v>
      </c>
      <c r="B35" s="84"/>
      <c r="C35" s="10">
        <f>SUM(C23:C34)</f>
        <v>24.5</v>
      </c>
      <c r="D35" s="99" t="s">
        <v>45</v>
      </c>
      <c r="E35" s="99"/>
      <c r="F35" s="10">
        <f>SUM(F23:F34)</f>
        <v>26.25</v>
      </c>
    </row>
    <row r="36" spans="1:6" ht="20.100000000000001" customHeight="1">
      <c r="A36" s="83" t="s">
        <v>0</v>
      </c>
      <c r="B36" s="84"/>
      <c r="C36" s="10">
        <v>0</v>
      </c>
      <c r="D36" s="99" t="s">
        <v>0</v>
      </c>
      <c r="E36" s="99"/>
      <c r="F36" s="10">
        <v>0</v>
      </c>
    </row>
    <row r="37" spans="1:6" ht="20.100000000000001" customHeight="1">
      <c r="A37" s="83" t="s">
        <v>1</v>
      </c>
      <c r="B37" s="84"/>
      <c r="C37" s="10">
        <f>SUM(C35,C36)</f>
        <v>24.5</v>
      </c>
      <c r="D37" s="99" t="s">
        <v>1</v>
      </c>
      <c r="E37" s="99"/>
      <c r="F37" s="10">
        <f>SUM(F35,F36)</f>
        <v>26.25</v>
      </c>
    </row>
    <row r="38" spans="1:6" ht="20.100000000000001" customHeight="1">
      <c r="A38" s="83" t="s">
        <v>92</v>
      </c>
      <c r="B38" s="102"/>
      <c r="C38" s="84"/>
      <c r="D38" s="83" t="s">
        <v>93</v>
      </c>
      <c r="E38" s="102"/>
      <c r="F38" s="84"/>
    </row>
    <row r="39" spans="1:6" ht="20.100000000000001" customHeight="1">
      <c r="A39" s="15"/>
      <c r="B39" s="21" t="s">
        <v>47</v>
      </c>
      <c r="C39" s="21" t="s">
        <v>48</v>
      </c>
      <c r="D39" s="15"/>
      <c r="E39" s="21" t="s">
        <v>47</v>
      </c>
      <c r="F39" s="21" t="s">
        <v>48</v>
      </c>
    </row>
    <row r="40" spans="1:6" ht="14.25">
      <c r="A40" s="21" t="s">
        <v>16</v>
      </c>
      <c r="B40" s="23" t="s">
        <v>30</v>
      </c>
      <c r="C40" s="15">
        <v>2.5</v>
      </c>
      <c r="D40" s="10" t="s">
        <v>7</v>
      </c>
      <c r="E40" s="17" t="s">
        <v>4</v>
      </c>
      <c r="F40" s="15">
        <v>0.25</v>
      </c>
    </row>
    <row r="41" spans="1:6" ht="14.25">
      <c r="A41" s="92" t="s">
        <v>33</v>
      </c>
      <c r="B41" s="3" t="s">
        <v>31</v>
      </c>
      <c r="C41" s="15">
        <v>4</v>
      </c>
      <c r="D41" s="21" t="s">
        <v>16</v>
      </c>
      <c r="E41" s="23" t="s">
        <v>74</v>
      </c>
      <c r="F41" s="15">
        <v>2.5</v>
      </c>
    </row>
    <row r="42" spans="1:6" ht="14.25">
      <c r="A42" s="93"/>
      <c r="B42" s="50" t="s">
        <v>107</v>
      </c>
      <c r="C42" s="15">
        <v>0.5</v>
      </c>
      <c r="D42" s="21" t="s">
        <v>33</v>
      </c>
      <c r="E42" s="26" t="s">
        <v>35</v>
      </c>
      <c r="F42" s="12">
        <v>3</v>
      </c>
    </row>
    <row r="43" spans="1:6" ht="14.25">
      <c r="A43" s="93"/>
      <c r="B43" s="3" t="s">
        <v>32</v>
      </c>
      <c r="C43" s="15">
        <v>3</v>
      </c>
      <c r="D43" s="92" t="s">
        <v>28</v>
      </c>
      <c r="E43" s="26" t="s">
        <v>108</v>
      </c>
      <c r="F43" s="12">
        <v>1</v>
      </c>
    </row>
    <row r="44" spans="1:6" ht="14.25">
      <c r="A44" s="19" t="s">
        <v>28</v>
      </c>
      <c r="B44" s="17" t="s">
        <v>34</v>
      </c>
      <c r="C44" s="15">
        <v>1</v>
      </c>
      <c r="D44" s="93"/>
      <c r="E44" s="26" t="s">
        <v>110</v>
      </c>
      <c r="F44" s="12">
        <v>1</v>
      </c>
    </row>
    <row r="45" spans="1:6" ht="14.25">
      <c r="A45" s="47"/>
      <c r="B45" s="53"/>
      <c r="C45" s="52"/>
      <c r="D45" s="93"/>
      <c r="E45" s="23" t="s">
        <v>111</v>
      </c>
      <c r="F45" s="15">
        <v>1</v>
      </c>
    </row>
    <row r="46" spans="1:6" ht="14.25">
      <c r="A46" s="6"/>
      <c r="B46" s="28"/>
      <c r="C46" s="13"/>
      <c r="D46" s="93"/>
      <c r="E46" s="23" t="s">
        <v>112</v>
      </c>
      <c r="F46" s="15">
        <v>2</v>
      </c>
    </row>
    <row r="47" spans="1:6" ht="14.25">
      <c r="A47" s="6"/>
      <c r="B47" s="28"/>
      <c r="C47" s="13"/>
      <c r="D47" s="94"/>
      <c r="E47" s="23" t="s">
        <v>109</v>
      </c>
      <c r="F47" s="15">
        <v>2</v>
      </c>
    </row>
    <row r="48" spans="1:6" ht="20.100000000000001" customHeight="1">
      <c r="A48" s="85" t="s">
        <v>94</v>
      </c>
      <c r="B48" s="108"/>
      <c r="C48" s="10">
        <f>SUM(C40:C47)</f>
        <v>11</v>
      </c>
      <c r="D48" s="109" t="s">
        <v>94</v>
      </c>
      <c r="E48" s="109"/>
      <c r="F48" s="10">
        <f>SUM(F40:F47)</f>
        <v>12.75</v>
      </c>
    </row>
    <row r="49" spans="1:6" ht="15.75" customHeight="1">
      <c r="A49" s="11" t="s">
        <v>12</v>
      </c>
      <c r="B49" s="23" t="s">
        <v>13</v>
      </c>
      <c r="C49" s="15">
        <v>2</v>
      </c>
      <c r="D49" s="92" t="s">
        <v>82</v>
      </c>
      <c r="E49" s="23" t="s">
        <v>63</v>
      </c>
      <c r="F49" s="15">
        <v>3</v>
      </c>
    </row>
    <row r="50" spans="1:6" ht="15.75" customHeight="1">
      <c r="A50" s="58" t="s">
        <v>69</v>
      </c>
      <c r="B50" s="66" t="s">
        <v>134</v>
      </c>
      <c r="C50" s="60">
        <v>2</v>
      </c>
      <c r="D50" s="93"/>
      <c r="E50" s="23" t="s">
        <v>64</v>
      </c>
      <c r="F50" s="15">
        <v>2.5</v>
      </c>
    </row>
    <row r="51" spans="1:6" ht="15" customHeight="1">
      <c r="A51" s="101" t="s">
        <v>95</v>
      </c>
      <c r="B51" s="30" t="s">
        <v>75</v>
      </c>
      <c r="C51" s="15">
        <v>2</v>
      </c>
      <c r="D51" s="93"/>
      <c r="E51" s="23" t="s">
        <v>65</v>
      </c>
      <c r="F51" s="15">
        <v>1</v>
      </c>
    </row>
    <row r="52" spans="1:6" ht="14.25">
      <c r="A52" s="91"/>
      <c r="B52" s="70" t="s">
        <v>133</v>
      </c>
      <c r="C52" s="2">
        <v>2</v>
      </c>
      <c r="D52" s="94"/>
      <c r="E52" s="57" t="s">
        <v>129</v>
      </c>
      <c r="F52" s="2">
        <v>2</v>
      </c>
    </row>
    <row r="53" spans="1:6" ht="14.25">
      <c r="A53" s="82"/>
      <c r="B53" s="22" t="s">
        <v>83</v>
      </c>
      <c r="C53" s="2">
        <v>2</v>
      </c>
      <c r="D53" s="56"/>
      <c r="E53" s="65"/>
      <c r="F53" s="65"/>
    </row>
    <row r="54" spans="1:6" ht="14.25">
      <c r="A54" s="10" t="s">
        <v>71</v>
      </c>
      <c r="B54" s="45" t="s">
        <v>130</v>
      </c>
      <c r="C54" s="1">
        <v>1</v>
      </c>
      <c r="D54" s="56"/>
      <c r="E54" s="23"/>
      <c r="F54" s="15"/>
    </row>
    <row r="55" spans="1:6" ht="20.100000000000001" customHeight="1">
      <c r="A55" s="85" t="s">
        <v>96</v>
      </c>
      <c r="B55" s="108"/>
      <c r="C55" s="10">
        <f>SUM(C49:C54)</f>
        <v>11</v>
      </c>
      <c r="D55" s="85" t="s">
        <v>96</v>
      </c>
      <c r="E55" s="86"/>
      <c r="F55" s="10">
        <f>SUM(F49:F54)</f>
        <v>8.5</v>
      </c>
    </row>
    <row r="56" spans="1:6" ht="20.100000000000001" customHeight="1">
      <c r="A56" s="87" t="s">
        <v>54</v>
      </c>
      <c r="B56" s="88"/>
      <c r="C56" s="10">
        <f>SUM(C48,C55)</f>
        <v>22</v>
      </c>
      <c r="D56" s="89" t="s">
        <v>54</v>
      </c>
      <c r="E56" s="90"/>
      <c r="F56" s="10">
        <f>SUM(F48,F55)</f>
        <v>21.25</v>
      </c>
    </row>
    <row r="57" spans="1:6" ht="20.100000000000001" customHeight="1">
      <c r="A57" s="69"/>
      <c r="B57" s="68"/>
      <c r="C57" s="36"/>
      <c r="D57" s="35"/>
      <c r="E57" s="42"/>
      <c r="F57" s="36"/>
    </row>
    <row r="58" spans="1:6" ht="20.100000000000001" customHeight="1">
      <c r="A58" s="38"/>
      <c r="B58" s="43"/>
      <c r="C58" s="39"/>
      <c r="D58" s="38"/>
      <c r="E58" s="44"/>
      <c r="F58" s="39"/>
    </row>
    <row r="59" spans="1:6" ht="20.100000000000001" customHeight="1">
      <c r="A59" s="83" t="s">
        <v>97</v>
      </c>
      <c r="B59" s="102"/>
      <c r="C59" s="84"/>
      <c r="D59" s="83" t="s">
        <v>98</v>
      </c>
      <c r="E59" s="102"/>
      <c r="F59" s="84"/>
    </row>
    <row r="60" spans="1:6" ht="20.100000000000001" customHeight="1">
      <c r="A60" s="17"/>
      <c r="B60" s="21" t="s">
        <v>47</v>
      </c>
      <c r="C60" s="21" t="s">
        <v>48</v>
      </c>
      <c r="D60" s="17"/>
      <c r="E60" s="21" t="s">
        <v>47</v>
      </c>
      <c r="F60" s="21" t="s">
        <v>48</v>
      </c>
    </row>
    <row r="61" spans="1:6" ht="20.100000000000001" customHeight="1">
      <c r="A61" s="11" t="s">
        <v>7</v>
      </c>
      <c r="B61" s="17" t="s">
        <v>4</v>
      </c>
      <c r="C61" s="15">
        <v>0.25</v>
      </c>
      <c r="D61" s="81" t="s">
        <v>28</v>
      </c>
      <c r="E61" s="17" t="s">
        <v>42</v>
      </c>
      <c r="F61" s="17">
        <v>2</v>
      </c>
    </row>
    <row r="62" spans="1:6" ht="20.100000000000001" customHeight="1">
      <c r="A62" s="81" t="s">
        <v>28</v>
      </c>
      <c r="B62" s="3" t="s">
        <v>36</v>
      </c>
      <c r="C62" s="5">
        <v>0</v>
      </c>
      <c r="D62" s="82"/>
      <c r="E62" s="17" t="s">
        <v>43</v>
      </c>
      <c r="F62" s="17">
        <v>12</v>
      </c>
    </row>
    <row r="63" spans="1:6" ht="14.25">
      <c r="A63" s="91"/>
      <c r="B63" s="26" t="s">
        <v>37</v>
      </c>
      <c r="C63" s="12">
        <v>4</v>
      </c>
      <c r="D63" s="8"/>
      <c r="E63" s="27"/>
      <c r="F63" s="20"/>
    </row>
    <row r="64" spans="1:6" ht="14.25">
      <c r="A64" s="91"/>
      <c r="B64" s="23" t="s">
        <v>38</v>
      </c>
      <c r="C64" s="15">
        <v>3</v>
      </c>
      <c r="D64" s="9"/>
      <c r="E64" s="28"/>
      <c r="F64" s="13"/>
    </row>
    <row r="65" spans="1:6" ht="14.25">
      <c r="A65" s="91"/>
      <c r="B65" s="31" t="s">
        <v>39</v>
      </c>
      <c r="C65" s="15">
        <v>1</v>
      </c>
      <c r="D65" s="9"/>
      <c r="E65" s="28"/>
      <c r="F65" s="13"/>
    </row>
    <row r="66" spans="1:6" ht="14.25">
      <c r="A66" s="82"/>
      <c r="B66" s="31" t="s">
        <v>40</v>
      </c>
      <c r="C66" s="15">
        <v>2</v>
      </c>
      <c r="D66" s="9"/>
      <c r="E66" s="29"/>
      <c r="F66" s="12"/>
    </row>
    <row r="67" spans="1:6" ht="20.100000000000001" customHeight="1">
      <c r="A67" s="87" t="s">
        <v>44</v>
      </c>
      <c r="B67" s="88"/>
      <c r="C67" s="10">
        <f>SUM(C61:C66)</f>
        <v>10.25</v>
      </c>
      <c r="D67" s="89" t="s">
        <v>44</v>
      </c>
      <c r="E67" s="90"/>
      <c r="F67" s="10">
        <f>SUM(F61:F66)</f>
        <v>14</v>
      </c>
    </row>
    <row r="68" spans="1:6" ht="14.25">
      <c r="A68" s="92" t="s">
        <v>76</v>
      </c>
      <c r="B68" s="23" t="s">
        <v>66</v>
      </c>
      <c r="C68" s="15">
        <v>3</v>
      </c>
      <c r="D68" s="8"/>
      <c r="E68" s="32"/>
      <c r="F68" s="20"/>
    </row>
    <row r="69" spans="1:6" ht="14.25">
      <c r="A69" s="93"/>
      <c r="B69" s="23" t="s">
        <v>67</v>
      </c>
      <c r="C69" s="15">
        <v>3</v>
      </c>
      <c r="D69" s="9"/>
      <c r="E69" s="33"/>
      <c r="F69" s="13"/>
    </row>
    <row r="70" spans="1:6" ht="14.25">
      <c r="A70" s="93"/>
      <c r="B70" s="17" t="s">
        <v>80</v>
      </c>
      <c r="C70" s="15">
        <v>2.5</v>
      </c>
      <c r="D70" s="9"/>
      <c r="E70" s="33"/>
      <c r="F70" s="13"/>
    </row>
    <row r="71" spans="1:6" ht="14.25">
      <c r="A71" s="93"/>
      <c r="B71" s="72" t="s">
        <v>86</v>
      </c>
      <c r="C71" s="64">
        <v>2</v>
      </c>
      <c r="D71" s="9"/>
      <c r="E71" s="33"/>
      <c r="F71" s="13"/>
    </row>
    <row r="72" spans="1:6" ht="14.25">
      <c r="A72" s="94"/>
      <c r="B72" s="72" t="s">
        <v>99</v>
      </c>
      <c r="C72" s="64">
        <v>1.5</v>
      </c>
      <c r="D72" s="9"/>
      <c r="E72" s="67"/>
      <c r="F72" s="13"/>
    </row>
    <row r="73" spans="1:6" ht="14.25">
      <c r="A73" s="59" t="s">
        <v>71</v>
      </c>
      <c r="B73" s="73" t="s">
        <v>135</v>
      </c>
      <c r="C73" s="74">
        <v>1</v>
      </c>
      <c r="D73" s="9"/>
      <c r="E73" s="67"/>
      <c r="F73" s="13"/>
    </row>
    <row r="74" spans="1:6" ht="20.100000000000001" customHeight="1">
      <c r="A74" s="83" t="s">
        <v>0</v>
      </c>
      <c r="B74" s="84"/>
      <c r="C74" s="10">
        <f>SUM(C68:C73)</f>
        <v>13</v>
      </c>
      <c r="D74" s="85" t="s">
        <v>96</v>
      </c>
      <c r="E74" s="86"/>
      <c r="F74" s="59">
        <f>SUM(F68:F71)</f>
        <v>0</v>
      </c>
    </row>
    <row r="75" spans="1:6" ht="20.100000000000001" customHeight="1">
      <c r="A75" s="87" t="s">
        <v>1</v>
      </c>
      <c r="B75" s="100"/>
      <c r="C75" s="10">
        <f>SUM(C67,C74)</f>
        <v>23.25</v>
      </c>
      <c r="D75" s="89" t="s">
        <v>54</v>
      </c>
      <c r="E75" s="90"/>
      <c r="F75" s="10">
        <f>SUM(F67,F74)</f>
        <v>14</v>
      </c>
    </row>
    <row r="76" spans="1:6" ht="20.100000000000001" customHeight="1">
      <c r="A76" s="87" t="s">
        <v>61</v>
      </c>
      <c r="B76" s="100"/>
      <c r="C76" s="10">
        <f>SUM(C14,F14,C35,F35,C48,F48,C67,F67)</f>
        <v>139</v>
      </c>
      <c r="D76" s="87" t="s">
        <v>60</v>
      </c>
      <c r="E76" s="88"/>
      <c r="F76" s="10">
        <f>SUM(C17,F17,C36,F36,C55,F55,C74,F74)</f>
        <v>41</v>
      </c>
    </row>
    <row r="77" spans="1:6" ht="20.100000000000001" customHeight="1">
      <c r="A77" s="89" t="s">
        <v>62</v>
      </c>
      <c r="B77" s="105"/>
      <c r="C77" s="105"/>
      <c r="D77" s="102">
        <f>SUM(C76,F76)</f>
        <v>180</v>
      </c>
      <c r="E77" s="102"/>
      <c r="F77" s="84"/>
    </row>
    <row r="78" spans="1:6" ht="32.25" customHeight="1">
      <c r="A78" s="103" t="s">
        <v>132</v>
      </c>
      <c r="B78" s="104"/>
      <c r="C78" s="104"/>
      <c r="D78" s="104"/>
      <c r="E78" s="104"/>
      <c r="F78" s="104"/>
    </row>
  </sheetData>
  <mergeCells count="57">
    <mergeCell ref="A59:C59"/>
    <mergeCell ref="D59:F59"/>
    <mergeCell ref="A76:B76"/>
    <mergeCell ref="D76:E76"/>
    <mergeCell ref="D61:D62"/>
    <mergeCell ref="A62:A66"/>
    <mergeCell ref="A67:B67"/>
    <mergeCell ref="D67:E67"/>
    <mergeCell ref="A68:A72"/>
    <mergeCell ref="A78:F78"/>
    <mergeCell ref="A74:B74"/>
    <mergeCell ref="D74:E74"/>
    <mergeCell ref="A75:B75"/>
    <mergeCell ref="D75:E75"/>
    <mergeCell ref="A77:C77"/>
    <mergeCell ref="D77:F77"/>
    <mergeCell ref="D35:E35"/>
    <mergeCell ref="A41:A43"/>
    <mergeCell ref="D43:D47"/>
    <mergeCell ref="A37:B37"/>
    <mergeCell ref="D36:E36"/>
    <mergeCell ref="A35:B35"/>
    <mergeCell ref="D37:E37"/>
    <mergeCell ref="A36:B36"/>
    <mergeCell ref="A38:C38"/>
    <mergeCell ref="D38:F38"/>
    <mergeCell ref="A48:B48"/>
    <mergeCell ref="D48:E48"/>
    <mergeCell ref="A56:B56"/>
    <mergeCell ref="D56:E56"/>
    <mergeCell ref="A55:B55"/>
    <mergeCell ref="D55:E55"/>
    <mergeCell ref="A51:A53"/>
    <mergeCell ref="D49:D52"/>
    <mergeCell ref="A1:F1"/>
    <mergeCell ref="A2:C2"/>
    <mergeCell ref="D2:F2"/>
    <mergeCell ref="A4:A9"/>
    <mergeCell ref="D4:D8"/>
    <mergeCell ref="D9:D10"/>
    <mergeCell ref="A10:A11"/>
    <mergeCell ref="D11:D12"/>
    <mergeCell ref="D33:D34"/>
    <mergeCell ref="D17:E17"/>
    <mergeCell ref="D23:D28"/>
    <mergeCell ref="A27:A30"/>
    <mergeCell ref="A23:A26"/>
    <mergeCell ref="D18:E18"/>
    <mergeCell ref="A21:C21"/>
    <mergeCell ref="D21:F21"/>
    <mergeCell ref="A18:B18"/>
    <mergeCell ref="A15:A16"/>
    <mergeCell ref="A17:B17"/>
    <mergeCell ref="A14:B14"/>
    <mergeCell ref="D29:D32"/>
    <mergeCell ref="A31:A32"/>
    <mergeCell ref="D14:E14"/>
  </mergeCells>
  <phoneticPr fontId="27" type="noConversion"/>
  <pageMargins left="0.59055118110236227" right="0.59055118110236227" top="0.6692913385826772" bottom="0.6692913385826772" header="0.51181102362204722" footer="0.51181102362204722"/>
  <pageSetup paperSize="9" orientation="portrait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sqref="A1:F1"/>
    </sheetView>
  </sheetViews>
  <sheetFormatPr defaultRowHeight="20.100000000000001" customHeight="1"/>
  <cols>
    <col min="1" max="1" width="11.625" style="4" customWidth="1"/>
    <col min="2" max="2" width="24.625" style="4" customWidth="1"/>
    <col min="3" max="3" width="5.625" style="4" customWidth="1"/>
    <col min="4" max="4" width="11.625" style="4" customWidth="1"/>
    <col min="5" max="5" width="24.625" style="4" customWidth="1"/>
    <col min="6" max="6" width="5.625" style="4" customWidth="1"/>
    <col min="7" max="16384" width="9" style="4"/>
  </cols>
  <sheetData>
    <row r="1" spans="1:6" ht="27" customHeight="1">
      <c r="A1" s="110" t="s">
        <v>115</v>
      </c>
      <c r="B1" s="110"/>
      <c r="C1" s="110"/>
      <c r="D1" s="110"/>
      <c r="E1" s="110"/>
      <c r="F1" s="110"/>
    </row>
    <row r="2" spans="1:6" ht="20.100000000000001" customHeight="1">
      <c r="A2" s="111" t="s">
        <v>87</v>
      </c>
      <c r="B2" s="112"/>
      <c r="C2" s="113"/>
      <c r="D2" s="111" t="s">
        <v>88</v>
      </c>
      <c r="E2" s="112"/>
      <c r="F2" s="113"/>
    </row>
    <row r="3" spans="1:6" ht="20.100000000000001" customHeight="1">
      <c r="A3" s="15"/>
      <c r="B3" s="21" t="s">
        <v>47</v>
      </c>
      <c r="C3" s="21" t="s">
        <v>48</v>
      </c>
      <c r="D3" s="15"/>
      <c r="E3" s="21" t="s">
        <v>47</v>
      </c>
      <c r="F3" s="21" t="s">
        <v>48</v>
      </c>
    </row>
    <row r="4" spans="1:6" ht="14.25">
      <c r="A4" s="92" t="s">
        <v>8</v>
      </c>
      <c r="B4" s="17" t="s">
        <v>2</v>
      </c>
      <c r="C4" s="15">
        <v>2.5</v>
      </c>
      <c r="D4" s="92" t="s">
        <v>8</v>
      </c>
      <c r="E4" s="23" t="s">
        <v>6</v>
      </c>
      <c r="F4" s="15">
        <v>2.5</v>
      </c>
    </row>
    <row r="5" spans="1:6" ht="14.25">
      <c r="A5" s="95"/>
      <c r="B5" s="17" t="s">
        <v>3</v>
      </c>
      <c r="C5" s="15">
        <v>0</v>
      </c>
      <c r="D5" s="95"/>
      <c r="E5" s="17" t="s">
        <v>3</v>
      </c>
      <c r="F5" s="15">
        <v>0</v>
      </c>
    </row>
    <row r="6" spans="1:6" ht="14.25">
      <c r="A6" s="95"/>
      <c r="B6" s="23" t="s">
        <v>4</v>
      </c>
      <c r="C6" s="15">
        <v>1</v>
      </c>
      <c r="D6" s="95"/>
      <c r="E6" s="23" t="s">
        <v>4</v>
      </c>
      <c r="F6" s="15">
        <v>0.25</v>
      </c>
    </row>
    <row r="7" spans="1:6" ht="27.75" customHeight="1">
      <c r="A7" s="95"/>
      <c r="B7" s="23" t="s">
        <v>5</v>
      </c>
      <c r="C7" s="15">
        <v>3</v>
      </c>
      <c r="D7" s="95"/>
      <c r="E7" s="23" t="s">
        <v>118</v>
      </c>
      <c r="F7" s="15">
        <v>2</v>
      </c>
    </row>
    <row r="8" spans="1:6" ht="14.25" customHeight="1">
      <c r="A8" s="95"/>
      <c r="B8" s="45" t="s">
        <v>116</v>
      </c>
      <c r="C8" s="15">
        <v>2</v>
      </c>
      <c r="D8" s="107"/>
      <c r="E8" s="23" t="s">
        <v>119</v>
      </c>
      <c r="F8" s="15">
        <v>1</v>
      </c>
    </row>
    <row r="9" spans="1:6" ht="14.25" customHeight="1">
      <c r="A9" s="107"/>
      <c r="B9" s="23" t="s">
        <v>117</v>
      </c>
      <c r="C9" s="15">
        <v>1</v>
      </c>
      <c r="D9" s="92" t="s">
        <v>17</v>
      </c>
      <c r="E9" s="23" t="s">
        <v>19</v>
      </c>
      <c r="F9" s="15">
        <v>5</v>
      </c>
    </row>
    <row r="10" spans="1:6" ht="14.25" customHeight="1">
      <c r="A10" s="92" t="s">
        <v>17</v>
      </c>
      <c r="B10" s="23" t="s">
        <v>14</v>
      </c>
      <c r="C10" s="15">
        <v>5</v>
      </c>
      <c r="D10" s="107"/>
      <c r="E10" s="23" t="s">
        <v>120</v>
      </c>
      <c r="F10" s="15">
        <v>4</v>
      </c>
    </row>
    <row r="11" spans="1:6" ht="14.25" customHeight="1">
      <c r="A11" s="95"/>
      <c r="B11" s="17" t="s">
        <v>15</v>
      </c>
      <c r="C11" s="15">
        <v>2.5</v>
      </c>
      <c r="D11" s="92" t="s">
        <v>18</v>
      </c>
      <c r="E11" s="45" t="s">
        <v>121</v>
      </c>
      <c r="F11" s="1">
        <v>2</v>
      </c>
    </row>
    <row r="12" spans="1:6" ht="14.25" customHeight="1">
      <c r="A12" s="46" t="s">
        <v>18</v>
      </c>
      <c r="B12" s="17" t="s">
        <v>89</v>
      </c>
      <c r="C12" s="15">
        <v>2.5</v>
      </c>
      <c r="D12" s="94"/>
      <c r="E12" s="45" t="s">
        <v>122</v>
      </c>
      <c r="F12" s="15">
        <v>3.5</v>
      </c>
    </row>
    <row r="13" spans="1:6" ht="14.25" customHeight="1">
      <c r="A13" s="10"/>
      <c r="B13" s="17"/>
      <c r="C13" s="15"/>
      <c r="D13" s="19" t="s">
        <v>28</v>
      </c>
      <c r="E13" s="24" t="s">
        <v>27</v>
      </c>
      <c r="F13" s="1">
        <v>0.5</v>
      </c>
    </row>
    <row r="14" spans="1:6" ht="14.25">
      <c r="A14" s="83" t="s">
        <v>44</v>
      </c>
      <c r="B14" s="84"/>
      <c r="C14" s="10">
        <f>SUM(C4:C13)</f>
        <v>19.5</v>
      </c>
      <c r="D14" s="99" t="s">
        <v>45</v>
      </c>
      <c r="E14" s="99"/>
      <c r="F14" s="10">
        <f>SUM(F4:F13)</f>
        <v>20.75</v>
      </c>
    </row>
    <row r="15" spans="1:6" ht="14.25">
      <c r="A15" s="101" t="s">
        <v>12</v>
      </c>
      <c r="B15" s="23" t="s">
        <v>13</v>
      </c>
      <c r="C15" s="15">
        <v>2</v>
      </c>
      <c r="D15" s="55" t="s">
        <v>12</v>
      </c>
      <c r="E15" s="23" t="s">
        <v>13</v>
      </c>
      <c r="F15" s="15">
        <v>2</v>
      </c>
    </row>
    <row r="16" spans="1:6" ht="14.25">
      <c r="A16" s="82"/>
      <c r="B16" s="23" t="s">
        <v>13</v>
      </c>
      <c r="C16" s="14">
        <v>2</v>
      </c>
      <c r="D16" s="16" t="s">
        <v>69</v>
      </c>
      <c r="E16" s="23" t="s">
        <v>68</v>
      </c>
      <c r="F16" s="14">
        <v>2.5</v>
      </c>
    </row>
    <row r="17" spans="1:6" ht="20.100000000000001" customHeight="1">
      <c r="A17" s="96" t="s">
        <v>0</v>
      </c>
      <c r="B17" s="97"/>
      <c r="C17" s="10">
        <f>SUM(C15:C16)</f>
        <v>4</v>
      </c>
      <c r="D17" s="98" t="s">
        <v>0</v>
      </c>
      <c r="E17" s="98"/>
      <c r="F17" s="10">
        <f>SUM(F15:F16)</f>
        <v>4.5</v>
      </c>
    </row>
    <row r="18" spans="1:6" ht="20.100000000000001" customHeight="1">
      <c r="A18" s="87" t="s">
        <v>1</v>
      </c>
      <c r="B18" s="100"/>
      <c r="C18" s="10">
        <f>SUM(C14,C17)</f>
        <v>23.5</v>
      </c>
      <c r="D18" s="89" t="s">
        <v>1</v>
      </c>
      <c r="E18" s="98"/>
      <c r="F18" s="10">
        <f>SUM(F14,F17)</f>
        <v>25.25</v>
      </c>
    </row>
    <row r="19" spans="1:6" ht="20.100000000000001" customHeight="1">
      <c r="A19" s="35"/>
      <c r="B19" s="35"/>
      <c r="C19" s="36"/>
      <c r="D19" s="35"/>
      <c r="E19" s="37"/>
      <c r="F19" s="36"/>
    </row>
    <row r="20" spans="1:6" ht="20.100000000000001" customHeight="1">
      <c r="A20" s="38"/>
      <c r="B20" s="38"/>
      <c r="C20" s="39"/>
      <c r="D20" s="38"/>
      <c r="E20" s="40"/>
      <c r="F20" s="39"/>
    </row>
    <row r="21" spans="1:6" ht="20.100000000000001" customHeight="1">
      <c r="A21" s="83" t="s">
        <v>90</v>
      </c>
      <c r="B21" s="102"/>
      <c r="C21" s="84"/>
      <c r="D21" s="83" t="s">
        <v>91</v>
      </c>
      <c r="E21" s="102"/>
      <c r="F21" s="84"/>
    </row>
    <row r="22" spans="1:6" ht="20.100000000000001" customHeight="1">
      <c r="A22" s="15"/>
      <c r="B22" s="21" t="s">
        <v>47</v>
      </c>
      <c r="C22" s="21" t="s">
        <v>48</v>
      </c>
      <c r="D22" s="15"/>
      <c r="E22" s="21" t="s">
        <v>47</v>
      </c>
      <c r="F22" s="21" t="s">
        <v>48</v>
      </c>
    </row>
    <row r="23" spans="1:6" ht="14.25">
      <c r="A23" s="106" t="s">
        <v>7</v>
      </c>
      <c r="B23" s="23" t="s">
        <v>9</v>
      </c>
      <c r="C23" s="15">
        <v>2.5</v>
      </c>
      <c r="D23" s="106" t="s">
        <v>7</v>
      </c>
      <c r="E23" s="17" t="s">
        <v>10</v>
      </c>
      <c r="F23" s="15">
        <v>2</v>
      </c>
    </row>
    <row r="24" spans="1:6" ht="27.75" customHeight="1">
      <c r="A24" s="95"/>
      <c r="B24" s="17" t="s">
        <v>3</v>
      </c>
      <c r="C24" s="15">
        <v>0</v>
      </c>
      <c r="D24" s="95"/>
      <c r="E24" s="17" t="s">
        <v>11</v>
      </c>
      <c r="F24" s="15">
        <v>4.5</v>
      </c>
    </row>
    <row r="25" spans="1:6" ht="27" customHeight="1">
      <c r="A25" s="95"/>
      <c r="B25" s="23" t="s">
        <v>100</v>
      </c>
      <c r="C25" s="15">
        <v>2</v>
      </c>
      <c r="D25" s="95"/>
      <c r="E25" s="17" t="s">
        <v>3</v>
      </c>
      <c r="F25" s="15">
        <v>2</v>
      </c>
    </row>
    <row r="26" spans="1:6" ht="14.25">
      <c r="A26" s="107"/>
      <c r="B26" s="23" t="s">
        <v>123</v>
      </c>
      <c r="C26" s="15">
        <v>1</v>
      </c>
      <c r="D26" s="95"/>
      <c r="E26" s="17" t="s">
        <v>4</v>
      </c>
      <c r="F26" s="15">
        <v>0.25</v>
      </c>
    </row>
    <row r="27" spans="1:6" ht="27" customHeight="1">
      <c r="A27" s="92" t="s">
        <v>17</v>
      </c>
      <c r="B27" s="23" t="s">
        <v>124</v>
      </c>
      <c r="C27" s="15">
        <v>2</v>
      </c>
      <c r="D27" s="95"/>
      <c r="E27" s="17" t="s">
        <v>101</v>
      </c>
      <c r="F27" s="15">
        <v>2</v>
      </c>
    </row>
    <row r="28" spans="1:6" ht="14.25">
      <c r="A28" s="95"/>
      <c r="B28" s="23" t="s">
        <v>21</v>
      </c>
      <c r="C28" s="15">
        <v>2</v>
      </c>
      <c r="D28" s="107"/>
      <c r="E28" s="23" t="s">
        <v>126</v>
      </c>
      <c r="F28" s="15">
        <v>1</v>
      </c>
    </row>
    <row r="29" spans="1:6" ht="14.25">
      <c r="A29" s="95"/>
      <c r="B29" s="23" t="s">
        <v>22</v>
      </c>
      <c r="C29" s="15">
        <v>3</v>
      </c>
      <c r="D29" s="92" t="s">
        <v>18</v>
      </c>
      <c r="E29" s="17" t="s">
        <v>25</v>
      </c>
      <c r="F29" s="15">
        <v>4</v>
      </c>
    </row>
    <row r="30" spans="1:6" ht="14.25">
      <c r="A30" s="107"/>
      <c r="B30" s="23" t="s">
        <v>20</v>
      </c>
      <c r="C30" s="15">
        <v>3</v>
      </c>
      <c r="D30" s="93"/>
      <c r="E30" s="17" t="s">
        <v>24</v>
      </c>
      <c r="F30" s="15">
        <v>2</v>
      </c>
    </row>
    <row r="31" spans="1:6" ht="14.25">
      <c r="A31" s="92" t="s">
        <v>18</v>
      </c>
      <c r="B31" s="23" t="s">
        <v>125</v>
      </c>
      <c r="C31" s="15">
        <v>4</v>
      </c>
      <c r="D31" s="93"/>
      <c r="E31" s="17" t="s">
        <v>26</v>
      </c>
      <c r="F31" s="15">
        <v>3</v>
      </c>
    </row>
    <row r="32" spans="1:6" ht="14.25">
      <c r="A32" s="93"/>
      <c r="B32" s="23" t="s">
        <v>23</v>
      </c>
      <c r="C32" s="15">
        <v>4</v>
      </c>
      <c r="D32" s="94"/>
      <c r="E32" s="48" t="s">
        <v>103</v>
      </c>
      <c r="F32" s="49">
        <v>4</v>
      </c>
    </row>
    <row r="33" spans="1:6" ht="14.25">
      <c r="A33" s="19" t="s">
        <v>28</v>
      </c>
      <c r="B33" s="23" t="s">
        <v>29</v>
      </c>
      <c r="C33" s="15">
        <v>1</v>
      </c>
      <c r="D33" s="92" t="s">
        <v>106</v>
      </c>
      <c r="E33" s="45" t="s">
        <v>104</v>
      </c>
      <c r="F33" s="1">
        <v>1</v>
      </c>
    </row>
    <row r="34" spans="1:6" ht="14.25">
      <c r="A34" s="19"/>
      <c r="B34" s="23"/>
      <c r="C34" s="15"/>
      <c r="D34" s="94"/>
      <c r="E34" s="45" t="s">
        <v>105</v>
      </c>
      <c r="F34" s="1">
        <v>0.5</v>
      </c>
    </row>
    <row r="35" spans="1:6" ht="14.25">
      <c r="A35" s="83" t="s">
        <v>45</v>
      </c>
      <c r="B35" s="84"/>
      <c r="C35" s="10">
        <f>SUM(C23:C34)</f>
        <v>24.5</v>
      </c>
      <c r="D35" s="99" t="s">
        <v>45</v>
      </c>
      <c r="E35" s="99"/>
      <c r="F35" s="10">
        <f>SUM(F23:F34)</f>
        <v>26.25</v>
      </c>
    </row>
    <row r="36" spans="1:6" ht="14.25">
      <c r="A36" s="19" t="s">
        <v>72</v>
      </c>
      <c r="B36" s="23" t="s">
        <v>70</v>
      </c>
      <c r="C36" s="15">
        <v>1</v>
      </c>
      <c r="D36" s="10"/>
      <c r="E36" s="5"/>
      <c r="F36" s="12"/>
    </row>
    <row r="37" spans="1:6" ht="20.100000000000001" customHeight="1">
      <c r="A37" s="83" t="s">
        <v>0</v>
      </c>
      <c r="B37" s="84"/>
      <c r="C37" s="10">
        <f>SUM(C36:C36)</f>
        <v>1</v>
      </c>
      <c r="D37" s="99" t="s">
        <v>0</v>
      </c>
      <c r="E37" s="99"/>
      <c r="F37" s="10">
        <f>SUM(F36:F36)</f>
        <v>0</v>
      </c>
    </row>
    <row r="38" spans="1:6" ht="20.100000000000001" customHeight="1">
      <c r="A38" s="83" t="s">
        <v>1</v>
      </c>
      <c r="B38" s="84"/>
      <c r="C38" s="10">
        <f>SUM(C35,C37)</f>
        <v>25.5</v>
      </c>
      <c r="D38" s="99" t="s">
        <v>1</v>
      </c>
      <c r="E38" s="99"/>
      <c r="F38" s="10">
        <f>SUM(F35,F37)</f>
        <v>26.25</v>
      </c>
    </row>
    <row r="39" spans="1:6" ht="20.100000000000001" customHeight="1">
      <c r="A39" s="83" t="s">
        <v>92</v>
      </c>
      <c r="B39" s="102"/>
      <c r="C39" s="84"/>
      <c r="D39" s="83" t="s">
        <v>93</v>
      </c>
      <c r="E39" s="102"/>
      <c r="F39" s="84"/>
    </row>
    <row r="40" spans="1:6" ht="20.100000000000001" customHeight="1">
      <c r="A40" s="15"/>
      <c r="B40" s="21" t="s">
        <v>47</v>
      </c>
      <c r="C40" s="21" t="s">
        <v>48</v>
      </c>
      <c r="D40" s="15"/>
      <c r="E40" s="21" t="s">
        <v>47</v>
      </c>
      <c r="F40" s="21" t="s">
        <v>48</v>
      </c>
    </row>
    <row r="41" spans="1:6" ht="14.25">
      <c r="A41" s="21" t="s">
        <v>16</v>
      </c>
      <c r="B41" s="23" t="s">
        <v>30</v>
      </c>
      <c r="C41" s="15">
        <v>2.5</v>
      </c>
      <c r="D41" s="10" t="s">
        <v>7</v>
      </c>
      <c r="E41" s="17" t="s">
        <v>4</v>
      </c>
      <c r="F41" s="15">
        <v>0.25</v>
      </c>
    </row>
    <row r="42" spans="1:6" ht="14.25">
      <c r="A42" s="92" t="s">
        <v>33</v>
      </c>
      <c r="B42" s="3" t="s">
        <v>31</v>
      </c>
      <c r="C42" s="15">
        <v>4</v>
      </c>
      <c r="D42" s="21" t="s">
        <v>16</v>
      </c>
      <c r="E42" s="23" t="s">
        <v>74</v>
      </c>
      <c r="F42" s="15">
        <v>2.5</v>
      </c>
    </row>
    <row r="43" spans="1:6" ht="14.25">
      <c r="A43" s="93"/>
      <c r="B43" s="50" t="s">
        <v>107</v>
      </c>
      <c r="C43" s="15">
        <v>0.5</v>
      </c>
      <c r="D43" s="21" t="s">
        <v>33</v>
      </c>
      <c r="E43" s="26" t="s">
        <v>35</v>
      </c>
      <c r="F43" s="12">
        <v>3</v>
      </c>
    </row>
    <row r="44" spans="1:6" ht="14.25">
      <c r="A44" s="93"/>
      <c r="B44" s="3" t="s">
        <v>32</v>
      </c>
      <c r="C44" s="15">
        <v>3</v>
      </c>
      <c r="D44" s="92" t="s">
        <v>28</v>
      </c>
      <c r="E44" s="26" t="s">
        <v>108</v>
      </c>
      <c r="F44" s="12">
        <v>1</v>
      </c>
    </row>
    <row r="45" spans="1:6" ht="14.25">
      <c r="A45" s="19" t="s">
        <v>28</v>
      </c>
      <c r="B45" s="17" t="s">
        <v>34</v>
      </c>
      <c r="C45" s="15">
        <v>1</v>
      </c>
      <c r="D45" s="93"/>
      <c r="E45" s="26" t="s">
        <v>110</v>
      </c>
      <c r="F45" s="12">
        <v>1</v>
      </c>
    </row>
    <row r="46" spans="1:6" ht="14.25">
      <c r="A46" s="47"/>
      <c r="B46" s="18"/>
      <c r="C46" s="20"/>
      <c r="D46" s="93"/>
      <c r="E46" s="23" t="s">
        <v>111</v>
      </c>
      <c r="F46" s="15">
        <v>1</v>
      </c>
    </row>
    <row r="47" spans="1:6" ht="14.25">
      <c r="A47" s="6"/>
      <c r="B47" s="28"/>
      <c r="C47" s="13"/>
      <c r="D47" s="93"/>
      <c r="E47" s="23" t="s">
        <v>112</v>
      </c>
      <c r="F47" s="15">
        <v>2</v>
      </c>
    </row>
    <row r="48" spans="1:6" ht="14.25">
      <c r="A48" s="6"/>
      <c r="B48" s="28"/>
      <c r="C48" s="13"/>
      <c r="D48" s="93"/>
      <c r="E48" s="23" t="s">
        <v>109</v>
      </c>
      <c r="F48" s="15">
        <v>2</v>
      </c>
    </row>
    <row r="49" spans="1:6" ht="20.100000000000001" customHeight="1">
      <c r="A49" s="85" t="s">
        <v>94</v>
      </c>
      <c r="B49" s="108"/>
      <c r="C49" s="10">
        <f>SUM(C41:C48)</f>
        <v>11</v>
      </c>
      <c r="D49" s="109" t="s">
        <v>94</v>
      </c>
      <c r="E49" s="109"/>
      <c r="F49" s="10">
        <f>SUM(F41:F48)</f>
        <v>12.75</v>
      </c>
    </row>
    <row r="50" spans="1:6" ht="16.5" customHeight="1">
      <c r="A50" s="11" t="s">
        <v>12</v>
      </c>
      <c r="B50" s="23" t="s">
        <v>13</v>
      </c>
      <c r="C50" s="15">
        <v>2</v>
      </c>
      <c r="D50" s="92" t="s">
        <v>82</v>
      </c>
      <c r="E50" s="23" t="s">
        <v>63</v>
      </c>
      <c r="F50" s="15">
        <v>3</v>
      </c>
    </row>
    <row r="51" spans="1:6" ht="14.25">
      <c r="A51" s="16" t="s">
        <v>69</v>
      </c>
      <c r="B51" s="23" t="s">
        <v>73</v>
      </c>
      <c r="C51" s="15">
        <v>2</v>
      </c>
      <c r="D51" s="93"/>
      <c r="E51" s="23" t="s">
        <v>64</v>
      </c>
      <c r="F51" s="15">
        <v>2.5</v>
      </c>
    </row>
    <row r="52" spans="1:6" ht="14.25">
      <c r="A52" s="101" t="s">
        <v>95</v>
      </c>
      <c r="B52" s="30" t="s">
        <v>75</v>
      </c>
      <c r="C52" s="2">
        <v>2</v>
      </c>
      <c r="D52" s="93"/>
      <c r="E52" s="23" t="s">
        <v>65</v>
      </c>
      <c r="F52" s="15">
        <v>1</v>
      </c>
    </row>
    <row r="53" spans="1:6" ht="14.25">
      <c r="A53" s="82"/>
      <c r="B53" s="22" t="s">
        <v>84</v>
      </c>
      <c r="C53" s="2">
        <v>2</v>
      </c>
      <c r="D53" s="93"/>
      <c r="E53" s="23" t="s">
        <v>85</v>
      </c>
      <c r="F53" s="17">
        <v>2</v>
      </c>
    </row>
    <row r="54" spans="1:6" ht="14.25">
      <c r="A54" s="10" t="s">
        <v>71</v>
      </c>
      <c r="B54" s="45" t="s">
        <v>130</v>
      </c>
      <c r="C54" s="1">
        <v>1</v>
      </c>
      <c r="D54" s="94"/>
      <c r="E54" s="17" t="s">
        <v>78</v>
      </c>
      <c r="F54" s="15">
        <v>2</v>
      </c>
    </row>
    <row r="55" spans="1:6" ht="20.100000000000001" customHeight="1">
      <c r="A55" s="85" t="s">
        <v>96</v>
      </c>
      <c r="B55" s="108"/>
      <c r="C55" s="10">
        <f>SUM(C50:C54)</f>
        <v>9</v>
      </c>
      <c r="D55" s="85" t="s">
        <v>96</v>
      </c>
      <c r="E55" s="86"/>
      <c r="F55" s="10">
        <f>SUM(F50:F54)</f>
        <v>10.5</v>
      </c>
    </row>
    <row r="56" spans="1:6" ht="20.100000000000001" customHeight="1">
      <c r="A56" s="87" t="s">
        <v>54</v>
      </c>
      <c r="B56" s="88"/>
      <c r="C56" s="10">
        <f>SUM(C49,C55)</f>
        <v>20</v>
      </c>
      <c r="D56" s="89" t="s">
        <v>54</v>
      </c>
      <c r="E56" s="90"/>
      <c r="F56" s="10">
        <f>SUM(F49,F55)</f>
        <v>23.25</v>
      </c>
    </row>
    <row r="57" spans="1:6" ht="20.100000000000001" customHeight="1">
      <c r="A57" s="35"/>
      <c r="B57" s="41"/>
      <c r="C57" s="36"/>
      <c r="D57" s="35"/>
      <c r="E57" s="42"/>
      <c r="F57" s="36"/>
    </row>
    <row r="58" spans="1:6" ht="20.100000000000001" customHeight="1">
      <c r="A58" s="38"/>
      <c r="B58" s="43"/>
      <c r="C58" s="39"/>
      <c r="D58" s="38"/>
      <c r="E58" s="44"/>
      <c r="F58" s="39"/>
    </row>
    <row r="59" spans="1:6" ht="20.100000000000001" customHeight="1">
      <c r="A59" s="83" t="s">
        <v>97</v>
      </c>
      <c r="B59" s="102"/>
      <c r="C59" s="84"/>
      <c r="D59" s="83" t="s">
        <v>98</v>
      </c>
      <c r="E59" s="102"/>
      <c r="F59" s="84"/>
    </row>
    <row r="60" spans="1:6" ht="20.100000000000001" customHeight="1">
      <c r="A60" s="17"/>
      <c r="B60" s="21" t="s">
        <v>47</v>
      </c>
      <c r="C60" s="21" t="s">
        <v>48</v>
      </c>
      <c r="D60" s="17"/>
      <c r="E60" s="21" t="s">
        <v>47</v>
      </c>
      <c r="F60" s="21" t="s">
        <v>48</v>
      </c>
    </row>
    <row r="61" spans="1:6" ht="20.100000000000001" customHeight="1">
      <c r="A61" s="11" t="s">
        <v>7</v>
      </c>
      <c r="B61" s="17" t="s">
        <v>4</v>
      </c>
      <c r="C61" s="15">
        <v>0.25</v>
      </c>
      <c r="D61" s="81" t="s">
        <v>28</v>
      </c>
      <c r="E61" s="17" t="s">
        <v>42</v>
      </c>
      <c r="F61" s="17">
        <v>2</v>
      </c>
    </row>
    <row r="62" spans="1:6" ht="20.100000000000001" customHeight="1">
      <c r="A62" s="81" t="s">
        <v>28</v>
      </c>
      <c r="B62" s="3" t="s">
        <v>36</v>
      </c>
      <c r="C62" s="5">
        <v>0</v>
      </c>
      <c r="D62" s="82"/>
      <c r="E62" s="17" t="s">
        <v>43</v>
      </c>
      <c r="F62" s="17">
        <v>12</v>
      </c>
    </row>
    <row r="63" spans="1:6" ht="14.25">
      <c r="A63" s="91"/>
      <c r="B63" s="26" t="s">
        <v>37</v>
      </c>
      <c r="C63" s="12">
        <v>4</v>
      </c>
      <c r="D63" s="8"/>
      <c r="E63" s="27"/>
      <c r="F63" s="20"/>
    </row>
    <row r="64" spans="1:6" ht="14.25">
      <c r="A64" s="91"/>
      <c r="B64" s="23" t="s">
        <v>38</v>
      </c>
      <c r="C64" s="15">
        <v>3</v>
      </c>
      <c r="D64" s="9"/>
      <c r="E64" s="28"/>
      <c r="F64" s="13"/>
    </row>
    <row r="65" spans="1:6" ht="14.25">
      <c r="A65" s="91"/>
      <c r="B65" s="31" t="s">
        <v>39</v>
      </c>
      <c r="C65" s="15">
        <v>1</v>
      </c>
      <c r="D65" s="9"/>
      <c r="E65" s="28"/>
      <c r="F65" s="13"/>
    </row>
    <row r="66" spans="1:6" ht="14.25">
      <c r="A66" s="82"/>
      <c r="B66" s="31" t="s">
        <v>40</v>
      </c>
      <c r="C66" s="15">
        <v>2</v>
      </c>
      <c r="D66" s="9"/>
      <c r="E66" s="29"/>
      <c r="F66" s="12"/>
    </row>
    <row r="67" spans="1:6" ht="20.100000000000001" customHeight="1">
      <c r="A67" s="87" t="s">
        <v>44</v>
      </c>
      <c r="B67" s="88"/>
      <c r="C67" s="10">
        <f>SUM(C61:C66)</f>
        <v>10.25</v>
      </c>
      <c r="D67" s="89" t="s">
        <v>44</v>
      </c>
      <c r="E67" s="90"/>
      <c r="F67" s="10">
        <f>SUM(F61:F66)</f>
        <v>14</v>
      </c>
    </row>
    <row r="68" spans="1:6" ht="14.25">
      <c r="A68" s="92" t="s">
        <v>76</v>
      </c>
      <c r="B68" s="23" t="s">
        <v>66</v>
      </c>
      <c r="C68" s="15">
        <v>3</v>
      </c>
      <c r="D68" s="8"/>
      <c r="E68" s="32"/>
      <c r="F68" s="20"/>
    </row>
    <row r="69" spans="1:6" ht="14.25">
      <c r="A69" s="93"/>
      <c r="B69" s="23" t="s">
        <v>67</v>
      </c>
      <c r="C69" s="15">
        <v>3</v>
      </c>
      <c r="D69" s="9"/>
      <c r="E69" s="33"/>
      <c r="F69" s="13"/>
    </row>
    <row r="70" spans="1:6" ht="14.25">
      <c r="A70" s="93"/>
      <c r="B70" s="75" t="s">
        <v>136</v>
      </c>
      <c r="C70" s="15">
        <v>2</v>
      </c>
      <c r="D70" s="9"/>
      <c r="E70" s="33"/>
      <c r="F70" s="13"/>
    </row>
    <row r="71" spans="1:6" ht="14.25">
      <c r="A71" s="93"/>
      <c r="B71" s="45" t="s">
        <v>99</v>
      </c>
      <c r="C71" s="15">
        <v>1.5</v>
      </c>
      <c r="D71" s="9"/>
      <c r="E71" s="34"/>
      <c r="F71" s="12"/>
    </row>
    <row r="72" spans="1:6" ht="20.100000000000001" customHeight="1">
      <c r="A72" s="83" t="s">
        <v>0</v>
      </c>
      <c r="B72" s="84"/>
      <c r="C72" s="10">
        <f>SUM(C68:C71)</f>
        <v>9.5</v>
      </c>
      <c r="D72" s="85" t="s">
        <v>96</v>
      </c>
      <c r="E72" s="86"/>
      <c r="F72" s="10">
        <f>SUM(F68:F71)</f>
        <v>0</v>
      </c>
    </row>
    <row r="73" spans="1:6" ht="20.100000000000001" customHeight="1">
      <c r="A73" s="87" t="s">
        <v>1</v>
      </c>
      <c r="B73" s="100"/>
      <c r="C73" s="10">
        <f>SUM(C67,C72)</f>
        <v>19.75</v>
      </c>
      <c r="D73" s="89" t="s">
        <v>54</v>
      </c>
      <c r="E73" s="90"/>
      <c r="F73" s="10">
        <f>SUM(F67,F72)</f>
        <v>14</v>
      </c>
    </row>
    <row r="74" spans="1:6" ht="20.100000000000001" customHeight="1">
      <c r="A74" s="87" t="s">
        <v>61</v>
      </c>
      <c r="B74" s="100"/>
      <c r="C74" s="10">
        <f>SUM(C14,F14,C35,F35,C49,F49,C67,F67)</f>
        <v>139</v>
      </c>
      <c r="D74" s="87" t="s">
        <v>60</v>
      </c>
      <c r="E74" s="88"/>
      <c r="F74" s="10">
        <f>SUM(C17,F17,C37,F37,C55,F55,C72,F72)</f>
        <v>38.5</v>
      </c>
    </row>
    <row r="75" spans="1:6" ht="20.100000000000001" customHeight="1">
      <c r="A75" s="89" t="s">
        <v>62</v>
      </c>
      <c r="B75" s="105"/>
      <c r="C75" s="105"/>
      <c r="D75" s="102">
        <f>SUM(C74,F74)</f>
        <v>177.5</v>
      </c>
      <c r="E75" s="102"/>
      <c r="F75" s="84"/>
    </row>
    <row r="76" spans="1:6" ht="32.25" customHeight="1">
      <c r="A76" s="103" t="s">
        <v>132</v>
      </c>
      <c r="B76" s="104"/>
      <c r="C76" s="104"/>
      <c r="D76" s="104"/>
      <c r="E76" s="104"/>
      <c r="F76" s="104"/>
    </row>
  </sheetData>
  <mergeCells count="57">
    <mergeCell ref="A75:C75"/>
    <mergeCell ref="D75:F75"/>
    <mergeCell ref="A76:F76"/>
    <mergeCell ref="A68:A71"/>
    <mergeCell ref="A72:B72"/>
    <mergeCell ref="D72:E72"/>
    <mergeCell ref="A73:B73"/>
    <mergeCell ref="D73:E73"/>
    <mergeCell ref="A74:B74"/>
    <mergeCell ref="D74:E74"/>
    <mergeCell ref="D38:E38"/>
    <mergeCell ref="A35:B35"/>
    <mergeCell ref="A42:A44"/>
    <mergeCell ref="A38:B38"/>
    <mergeCell ref="A67:B67"/>
    <mergeCell ref="D67:E67"/>
    <mergeCell ref="D61:D62"/>
    <mergeCell ref="A62:A66"/>
    <mergeCell ref="A59:C59"/>
    <mergeCell ref="D59:F59"/>
    <mergeCell ref="A39:C39"/>
    <mergeCell ref="D39:F39"/>
    <mergeCell ref="A56:B56"/>
    <mergeCell ref="D56:E56"/>
    <mergeCell ref="A55:B55"/>
    <mergeCell ref="A52:A53"/>
    <mergeCell ref="D50:D54"/>
    <mergeCell ref="D55:E55"/>
    <mergeCell ref="D44:D48"/>
    <mergeCell ref="A49:B49"/>
    <mergeCell ref="D49:E49"/>
    <mergeCell ref="A37:B37"/>
    <mergeCell ref="D37:E37"/>
    <mergeCell ref="D35:E35"/>
    <mergeCell ref="A23:A26"/>
    <mergeCell ref="D23:D28"/>
    <mergeCell ref="A27:A30"/>
    <mergeCell ref="D33:D34"/>
    <mergeCell ref="D29:D32"/>
    <mergeCell ref="A31:A32"/>
    <mergeCell ref="D18:E18"/>
    <mergeCell ref="A21:C21"/>
    <mergeCell ref="D21:F21"/>
    <mergeCell ref="A14:B14"/>
    <mergeCell ref="D14:E14"/>
    <mergeCell ref="A18:B18"/>
    <mergeCell ref="A15:A16"/>
    <mergeCell ref="A17:B17"/>
    <mergeCell ref="D17:E17"/>
    <mergeCell ref="A1:F1"/>
    <mergeCell ref="A2:C2"/>
    <mergeCell ref="D2:F2"/>
    <mergeCell ref="A4:A9"/>
    <mergeCell ref="D4:D8"/>
    <mergeCell ref="D9:D10"/>
    <mergeCell ref="A10:A11"/>
    <mergeCell ref="D11:D12"/>
  </mergeCells>
  <phoneticPr fontId="27" type="noConversion"/>
  <pageMargins left="0.59055118110236227" right="0.59055118110236227" top="0.6692913385826772" bottom="0.6692913385826772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学生选课范例1</vt:lpstr>
      <vt:lpstr>学生选课范例2</vt:lpstr>
      <vt:lpstr>学生选课范例3</vt:lpstr>
      <vt:lpstr>学生选课范例1!Print_Area</vt:lpstr>
      <vt:lpstr>学生选课范例2!Print_Area</vt:lpstr>
      <vt:lpstr>学生选课范例3!Print_Area</vt:lpstr>
      <vt:lpstr>学生选课范例1!Print_Titles</vt:lpstr>
      <vt:lpstr>学生选课范例2!Print_Titles</vt:lpstr>
      <vt:lpstr>学生选课范例3!Print_Titles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/>
  <cp:lastPrinted>2018-06-19T10:55:00Z</cp:lastPrinted>
  <dcterms:created xsi:type="dcterms:W3CDTF">1996-12-17T01:32:42Z</dcterms:created>
  <dcterms:modified xsi:type="dcterms:W3CDTF">2018-07-04T14:21:23Z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